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БЛАНКИ Администрации НОВЫЕ с 2011 года\Постановления по исполнению бюджета КВАРТАЛЬНЫЕ\2024\"/>
    </mc:Choice>
  </mc:AlternateContent>
  <bookViews>
    <workbookView xWindow="0" yWindow="0" windowWidth="18885" windowHeight="1008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Доходы!$7:$9</definedName>
    <definedName name="_xlnm.Print_Titles" localSheetId="2">Источники!$1:$10</definedName>
    <definedName name="_xlnm.Print_Titles" localSheetId="1">Расходы!$8:$10</definedName>
  </definedNames>
  <calcPr calcId="162913"/>
</workbook>
</file>

<file path=xl/calcChain.xml><?xml version="1.0" encoding="utf-8"?>
<calcChain xmlns="http://schemas.openxmlformats.org/spreadsheetml/2006/main">
  <c r="F37" i="4" l="1"/>
  <c r="F36" i="4"/>
  <c r="F35" i="4"/>
  <c r="F34" i="4"/>
  <c r="F33" i="4"/>
  <c r="F32" i="4"/>
  <c r="F31" i="4"/>
  <c r="F30" i="4"/>
  <c r="F29" i="4"/>
  <c r="F28" i="4"/>
  <c r="F27" i="4"/>
  <c r="F26" i="4"/>
  <c r="F23" i="4"/>
  <c r="F22" i="4"/>
  <c r="F21" i="4"/>
  <c r="F20" i="4"/>
  <c r="F19" i="4"/>
  <c r="F18" i="4"/>
  <c r="F17" i="4"/>
  <c r="F16" i="4"/>
  <c r="F15" i="4"/>
  <c r="F13" i="4"/>
  <c r="F11" i="4"/>
  <c r="F223" i="3"/>
  <c r="F221" i="3"/>
  <c r="F220" i="3"/>
  <c r="F219" i="3"/>
  <c r="F218" i="3"/>
  <c r="F217" i="3"/>
  <c r="F216" i="3"/>
  <c r="F215" i="3"/>
  <c r="F214" i="3"/>
  <c r="F213" i="3"/>
  <c r="F208" i="3"/>
  <c r="F207" i="3"/>
  <c r="F206" i="3"/>
  <c r="F205" i="3"/>
  <c r="F204" i="3"/>
  <c r="F203" i="3"/>
  <c r="F202" i="3"/>
  <c r="F201" i="3"/>
  <c r="F200" i="3"/>
  <c r="F199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13" i="3"/>
  <c r="F112" i="3"/>
  <c r="F111" i="3"/>
  <c r="F110" i="3"/>
  <c r="F109" i="3"/>
  <c r="F105" i="3"/>
  <c r="F104" i="3"/>
  <c r="F103" i="3"/>
  <c r="F102" i="3"/>
  <c r="F101" i="3"/>
  <c r="F100" i="3"/>
  <c r="F99" i="3"/>
  <c r="F96" i="3"/>
  <c r="F95" i="3"/>
  <c r="F94" i="3"/>
  <c r="F93" i="3"/>
  <c r="F92" i="3"/>
  <c r="F91" i="3"/>
  <c r="F90" i="3"/>
  <c r="F89" i="3"/>
  <c r="F88" i="3"/>
  <c r="F87" i="3"/>
  <c r="F86" i="3"/>
  <c r="F85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1" i="3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2" i="2"/>
  <c r="F98" i="2"/>
  <c r="F97" i="2"/>
  <c r="F96" i="2"/>
  <c r="F95" i="2"/>
  <c r="F94" i="2"/>
  <c r="F93" i="2"/>
  <c r="F88" i="2"/>
  <c r="F87" i="2"/>
  <c r="F86" i="2"/>
  <c r="F85" i="2"/>
  <c r="F84" i="2"/>
  <c r="F83" i="2"/>
  <c r="F82" i="2"/>
  <c r="F81" i="2"/>
  <c r="F80" i="2"/>
  <c r="F79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7" i="2"/>
  <c r="F16" i="2"/>
  <c r="F15" i="2"/>
  <c r="F14" i="2"/>
  <c r="F13" i="2"/>
  <c r="F12" i="2"/>
  <c r="F10" i="2"/>
</calcChain>
</file>

<file path=xl/sharedStrings.xml><?xml version="1.0" encoding="utf-8"?>
<sst xmlns="http://schemas.openxmlformats.org/spreadsheetml/2006/main" count="1232" uniqueCount="646">
  <si>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</si>
  <si>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</si>
  <si>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</si>
  <si>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</si>
  <si>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</si>
  <si>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</si>
  <si>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</si>
  <si>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</si>
  <si>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</si>
  <si>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</si>
  <si>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</si>
  <si>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</si>
  <si>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</si>
  <si>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</si>
  <si>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</si>
  <si>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</si>
  <si>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</si>
  <si>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</si>
  <si>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</si>
  <si>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</si>
  <si>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</si>
  <si>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</si>
  <si>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</si>
  <si>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</si>
  <si>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</si>
  <si>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</si>
  <si>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</si>
  <si>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</si>
  <si>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</si>
  <si>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</si>
  <si>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</si>
  <si>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</si>
  <si>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</si>
  <si>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</si>
  <si>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</si>
  <si>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</si>
  <si>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</si>
  <si>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</si>
  <si>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</si>
  <si>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</si>
  <si>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</si>
  <si>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</si>
  <si>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</si>
  <si>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</si>
  <si>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</si>
  <si>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</si>
  <si>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</si>
  <si>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</si>
  <si>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</si>
  <si>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</si>
  <si>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</si>
  <si>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</si>
  <si>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</si>
  <si>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</si>
  <si>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</si>
  <si>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</si>
  <si>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</si>
  <si>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</si>
  <si>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</si>
  <si>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</si>
  <si>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</si>
  <si>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</si>
  <si>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</si>
  <si>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</si>
  <si>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</si>
  <si>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</si>
  <si>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</si>
  <si>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</si>
  <si>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</si>
  <si>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</si>
  <si>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</si>
  <si>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</si>
  <si>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</si>
  <si>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</si>
  <si>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</si>
  <si>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</si>
  <si>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</si>
  <si>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</si>
  <si>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</si>
  <si>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</si>
  <si>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</si>
  <si>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</si>
  <si>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</si>
  <si>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</si>
  <si>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</si>
  <si>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</si>
  <si>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</si>
  <si>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</si>
  <si>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</si>
  <si>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</si>
  <si>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</si>
  <si>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</si>
  <si>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</si>
  <si>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</si>
  <si>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</si>
  <si>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</si>
  <si>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</si>
  <si>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</si>
  <si>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</si>
  <si>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</si>
  <si>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</si>
  <si>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</si>
  <si>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</si>
  <si>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</si>
  <si>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</si>
  <si>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</si>
  <si>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</si>
  <si>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</si>
  <si>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</si>
  <si>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</si>
  <si>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</si>
  <si>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</si>
  <si>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</si>
  <si>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</si>
  <si>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</si>
  <si>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</si>
  <si>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</si>
  <si>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</si>
  <si>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</si>
  <si>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</si>
  <si>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</si>
  <si>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</si>
  <si>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</si>
  <si>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</si>
  <si>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</si>
  <si>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</si>
  <si>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</si>
  <si>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</si>
  <si>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</si>
  <si>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</si>
  <si>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</si>
  <si>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</si>
  <si>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</si>
  <si>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</si>
  <si>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</si>
  <si>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</si>
  <si>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</si>
  <si>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</si>
  <si>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</si>
  <si>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</si>
  <si>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</si>
  <si>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</si>
  <si>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</si>
  <si>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</si>
  <si>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</si>
  <si>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</si>
  <si>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</si>
  <si>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</si>
  <si>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</si>
  <si>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</si>
  <si>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</si>
  <si>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</si>
  <si>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</si>
  <si>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</si>
  <si>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</si>
  <si>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</si>
  <si>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</si>
  <si>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</si>
  <si>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</si>
  <si>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</si>
  <si>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</si>
  <si>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</si>
  <si>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</si>
  <si>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</si>
  <si>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</si>
  <si>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</si>
  <si>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</si>
  <si>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</si>
  <si>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</si>
  <si>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</si>
  <si>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</si>
  <si>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</si>
  <si>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</si>
  <si>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</si>
  <si>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</si>
  <si>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</si>
  <si>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</si>
  <si>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</si>
  <si>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</si>
  <si>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</si>
  <si>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</si>
  <si>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</si>
  <si>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</si>
  <si>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</si>
  <si>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</si>
  <si>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</si>
  <si>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</si>
  <si>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</si>
  <si>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</si>
  <si>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</si>
  <si>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</si>
  <si>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</si>
  <si>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</si>
  <si>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</si>
  <si>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</si>
  <si>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</si>
  <si>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</si>
  <si>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</si>
  <si>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</si>
  <si>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</si>
  <si>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</si>
  <si>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</si>
  <si>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</si>
  <si>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</si>
  <si>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</si>
  <si>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</si>
  <si>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</si>
  <si>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</si>
  <si>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</si>
  <si>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</si>
  <si>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</si>
  <si>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</si>
  <si>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</si>
  <si>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</si>
  <si>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</si>
  <si>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</si>
  <si>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</si>
  <si>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</si>
  <si>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</si>
  <si>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</si>
  <si>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</si>
  <si>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</si>
  <si>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</si>
  <si>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</si>
  <si>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</si>
  <si>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</si>
  <si>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</si>
  <si>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</si>
  <si>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</si>
  <si>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</si>
  <si>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</si>
  <si>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</si>
  <si>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</si>
  <si>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</si>
  <si>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</si>
  <si>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</si>
  <si>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</si>
  <si>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</si>
  <si>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</si>
  <si>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</si>
  <si>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</si>
  <si>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</si>
  <si>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</si>
  <si>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</si>
  <si>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</si>
  <si>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</si>
  <si>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</si>
  <si>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</si>
  <si>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</si>
  <si>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</si>
  <si>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</si>
  <si>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</si>
  <si>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</si>
  <si>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</si>
  <si>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</si>
  <si>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</si>
  <si>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</si>
  <si>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</si>
  <si>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</si>
  <si>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</si>
  <si>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</si>
  <si>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</si>
  <si>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</si>
  <si>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</si>
  <si>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</si>
  <si>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</si>
  <si>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</si>
  <si>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</si>
  <si>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</si>
  <si>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</si>
  <si>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</si>
  <si>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</si>
  <si>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</si>
  <si>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</si>
  <si>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</si>
  <si>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</si>
  <si>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</si>
  <si>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</si>
  <si>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</si>
  <si>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</si>
  <si>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</si>
  <si>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</si>
  <si>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</si>
  <si>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</si>
  <si>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</si>
  <si>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</si>
  <si>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</si>
  <si>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</si>
  <si>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</si>
  <si>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</si>
  <si>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</si>
  <si>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</si>
  <si>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</si>
  <si>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</si>
  <si>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</si>
  <si>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</si>
  <si>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</si>
  <si>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</si>
  <si>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</si>
  <si>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</si>
  <si>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</si>
  <si>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</si>
  <si>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</si>
  <si>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</si>
  <si>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</si>
  <si>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</si>
  <si>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</si>
  <si>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</si>
  <si>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</si>
  <si>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</si>
  <si>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</si>
  <si>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</si>
  <si>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</si>
  <si>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</si>
  <si>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</si>
  <si>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</si>
  <si>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</si>
  <si>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</si>
  <si>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</si>
  <si>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</si>
  <si>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</si>
  <si>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</si>
  <si>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</si>
  <si>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</si>
  <si>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</si>
  <si>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</si>
  <si>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</si>
  <si>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</si>
  <si>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</si>
  <si>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</si>
  <si>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</si>
  <si>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</si>
  <si>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</si>
  <si>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</si>
  <si>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</si>
  <si>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</si>
  <si>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</si>
  <si>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</si>
  <si>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</si>
  <si>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</si>
  <si>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</si>
  <si>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</si>
  <si>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</si>
  <si>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</si>
  <si>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</si>
  <si>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</si>
  <si>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</si>
  <si>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</si>
  <si>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</si>
  <si>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</si>
  <si>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</si>
  <si>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</si>
  <si>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</si>
  <si>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</si>
  <si>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</si>
  <si>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</si>
  <si>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</si>
  <si>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</si>
  <si>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</si>
  <si>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</si>
  <si>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</si>
  <si>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</si>
  <si>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</si>
  <si>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</si>
  <si>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</si>
  <si>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</si>
  <si>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</si>
  <si>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</si>
  <si>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</si>
  <si>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</si>
  <si>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</si>
  <si>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</si>
  <si>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</si>
  <si>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</si>
  <si>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</si>
  <si>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</si>
  <si>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</si>
  <si>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</si>
  <si>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</si>
  <si>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</si>
  <si>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</si>
  <si>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</si>
  <si>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</si>
  <si>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</si>
  <si>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</si>
  <si>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</si>
  <si>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</si>
  <si>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</si>
  <si>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</si>
  <si>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</si>
  <si>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</si>
  <si>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</si>
  <si>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</si>
  <si>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</si>
  <si>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</si>
  <si>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</si>
  <si>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</si>
  <si>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</si>
  <si>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</si>
  <si>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</si>
  <si>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</si>
  <si>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</si>
  <si>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</si>
  <si>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</si>
  <si>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</si>
  <si>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</si>
  <si>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</si>
  <si>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</si>
  <si>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</si>
  <si>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</si>
  <si>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</si>
  <si>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</si>
  <si>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</si>
  <si>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</si>
  <si>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</si>
  <si>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</si>
  <si>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</si>
  <si>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</si>
  <si>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</si>
  <si>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</si>
  <si>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</si>
  <si>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</si>
  <si>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</si>
  <si>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</si>
  <si>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</si>
  <si>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</si>
  <si>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</si>
  <si>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</si>
  <si>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</si>
  <si>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</si>
  <si>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</si>
  <si>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</si>
  <si>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</si>
  <si>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</si>
  <si>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</si>
  <si>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</si>
  <si>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</si>
  <si>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</si>
  <si>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</si>
  <si>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</si>
  <si>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</si>
  <si>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</si>
  <si>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</si>
  <si>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</si>
  <si>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</si>
  <si>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</si>
  <si>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</si>
  <si>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</si>
  <si>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</si>
  <si>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</si>
  <si>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</si>
  <si>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</si>
  <si>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</si>
  <si>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</si>
  <si>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</si>
  <si>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</si>
  <si>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</si>
  <si>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</si>
  <si>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</si>
  <si>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</si>
  <si>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</si>
  <si>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</si>
  <si>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</si>
  <si>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</si>
  <si>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</si>
  <si>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</si>
  <si>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</si>
  <si>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</si>
  <si>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</si>
  <si>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</si>
  <si>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</si>
  <si>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</si>
  <si>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</si>
  <si>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</si>
  <si>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</si>
  <si>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</si>
  <si>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</si>
  <si>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</si>
  <si>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</si>
  <si>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</si>
  <si>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</si>
  <si>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</si>
  <si>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</si>
  <si>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</si>
  <si>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</si>
  <si>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</si>
  <si>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</si>
  <si>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</si>
  <si>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</si>
  <si>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</si>
  <si>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</si>
  <si>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</si>
  <si>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</si>
  <si>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</si>
  <si>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</si>
  <si>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</si>
  <si>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</si>
  <si>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</si>
  <si>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</si>
  <si>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</si>
  <si>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</si>
  <si>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</si>
  <si>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</si>
  <si>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</si>
  <si>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</si>
  <si>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</si>
  <si>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</si>
  <si>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</si>
  <si>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</si>
  <si>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</si>
  <si>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</si>
  <si>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</si>
  <si>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</si>
  <si>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</si>
  <si>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</si>
  <si>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</si>
  <si>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</si>
  <si>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</si>
  <si>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</si>
  <si>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</si>
  <si>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</si>
  <si>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</si>
  <si>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</si>
  <si>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</si>
  <si>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</si>
  <si>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</si>
  <si>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</si>
  <si>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</si>
  <si>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</si>
  <si>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</si>
  <si>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</si>
  <si>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</si>
  <si>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</si>
  <si>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</si>
  <si>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</si>
  <si>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</si>
  <si>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</si>
  <si>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</si>
  <si>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</si>
  <si>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</si>
  <si>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</si>
  <si>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</si>
  <si>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</si>
  <si>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</si>
  <si>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</si>
  <si>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</si>
  <si>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</si>
  <si>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</si>
  <si>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</si>
  <si>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</si>
  <si>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</si>
  <si>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</si>
  <si>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</si>
  <si>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</si>
  <si>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</si>
  <si>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</si>
  <si>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</si>
  <si>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</si>
  <si>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</si>
  <si>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</si>
  <si>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</si>
  <si>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</si>
  <si>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</si>
  <si>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</si>
  <si>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</si>
  <si>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</si>
  <si>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</si>
  <si>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</si>
  <si>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</si>
  <si>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</si>
  <si>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</si>
  <si>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</si>
  <si>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</si>
  <si>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</si>
  <si>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</si>
  <si>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</si>
  <si>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</si>
  <si>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</si>
  <si>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</si>
  <si>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</si>
  <si>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</si>
  <si>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</si>
  <si>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</si>
  <si>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</si>
  <si>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</si>
  <si>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</si>
  <si>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</si>
  <si>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</si>
  <si>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</si>
  <si>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</si>
  <si>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</si>
  <si>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</si>
  <si>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</si>
  <si>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</si>
  <si>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</si>
  <si>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</si>
  <si>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</si>
  <si>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</si>
  <si>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</si>
  <si>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</si>
  <si>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</si>
  <si>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</si>
  <si>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</si>
  <si>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</si>
  <si>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</si>
  <si>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</si>
  <si>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</si>
  <si>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</si>
  <si>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</si>
  <si>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</si>
  <si>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</si>
  <si>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</si>
  <si>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</si>
  <si>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</si>
  <si>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</si>
  <si>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</si>
  <si>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</si>
  <si>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</si>
  <si>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</si>
  <si>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</si>
  <si>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</si>
  <si>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</si>
  <si>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</si>
  <si>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</si>
  <si>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</si>
  <si>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</si>
  <si>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</si>
  <si>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</si>
  <si>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</si>
  <si>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</si>
  <si>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</si>
  <si>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</si>
  <si>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</si>
  <si>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</si>
  <si>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</si>
  <si>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</si>
  <si>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тыс. руб.</t>
  </si>
  <si>
    <t>бюджет муниципального района</t>
  </si>
  <si>
    <t>Утверждено</t>
  </si>
  <si>
    <t>% исполнения</t>
  </si>
  <si>
    <t>ДОХОДЫ РАЙОННОГО БЮДЖЕТА ТОРБЕЕВСКОГО МУНИЦИПАЛЬНОГО РАЙОНА РЕСПУБЛИКИ МОРДОВИЯ ЗА I ПОЛУГОДИЕ 2024 ГОДА</t>
  </si>
  <si>
    <t xml:space="preserve">                                                                                                              Приложение 1                                                                                                       к Постановлению Администрации Торбеевского муниципального района Республики Мордовия                         №        от         июля 2024 г.</t>
  </si>
  <si>
    <t>РАСХОДЫ РАЙОННОГО БЮДЖЕТА ТОРБЕЕВСКОГО МУНИЦИПАЛЬНОГО РАЙОНА РЕСПУБЛИКИ МОРДОВИЯ  ПО РАЗДЕЛАМ, ПОДРАЗДЕЛАМ И ВИДАМ РАСХОДОВ КЛАССИФИКАЦИИ РАСХОДОВ БЮДЖЕТОВ ЗА  I ПОЛУГОДИЕ 2024 ГОДА</t>
  </si>
  <si>
    <t xml:space="preserve">                                                                                                              Приложение 2                                                                                                       к Постановлению Администрации Торбеевского муниципального района Республики Мордовия                                                               №      от             2024 г.</t>
  </si>
  <si>
    <t xml:space="preserve">                                                                                                              Приложение 3                                                                                                       к Постановлению Администрации Торбеевского муниципального района Республики Мордовия   №      от       июля 2024 г.</t>
  </si>
  <si>
    <t>ИСТОЧНИКИ ВНУТРЕННЕГО ФИНАНСИРОВАНИЯ ДЕФИЦИТА РАЙОННОГО БЮДЖЕТА ТОРБЕЕВСКОГО МУНИЦИПАЛЬНОГО РАЙОНА РЕСПУБЛИКИ МОРДОВИЯ  ПО РАЗДЕЛАМ, ПОДРАЗДЕЛАМ И ВИДАМ РАСХОДОВ КЛАССИФИКАЦИИ РАСХОДОВ БЮДЖЕТОВ  ЗА  I ПОЛУГОДИЕ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</si>
</sst>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#,##0.0"/>
    <numFmt numFmtId="166" formatCode="0.0,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2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7" fillId="0" borderId="1" xfId="19" applyNumberFormat="1" applyProtection="1"/>
    <xf numFmtId="49" fontId="7" fillId="0" borderId="1" xfId="52" applyNumberFormat="1" applyProtection="1">
      <alignment horizontal="center"/>
    </xf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1" xfId="81" applyNumberFormat="1" applyProtection="1">
      <alignment horizontal="center" wrapText="1"/>
    </xf>
    <xf numFmtId="0" fontId="17" fillId="0" borderId="1" xfId="5" applyNumberFormat="1" applyFont="1" applyProtection="1"/>
    <xf numFmtId="0" fontId="7" fillId="0" borderId="1" xfId="62" applyNumberFormat="1" applyBorder="1" applyProtection="1">
      <alignment horizontal="left"/>
    </xf>
    <xf numFmtId="49" fontId="7" fillId="0" borderId="1" xfId="63" applyNumberFormat="1" applyBorder="1" applyProtection="1"/>
    <xf numFmtId="0" fontId="17" fillId="0" borderId="1" xfId="5" applyNumberFormat="1" applyFont="1" applyAlignment="1" applyProtection="1">
      <alignment horizontal="right"/>
    </xf>
    <xf numFmtId="0" fontId="7" fillId="0" borderId="1" xfId="12" applyNumberFormat="1" applyBorder="1" applyProtection="1">
      <alignment horizontal="left"/>
    </xf>
    <xf numFmtId="0" fontId="7" fillId="0" borderId="1" xfId="30" applyNumberFormat="1" applyBorder="1" applyProtection="1">
      <alignment horizontal="left"/>
    </xf>
    <xf numFmtId="49" fontId="7" fillId="0" borderId="1" xfId="31" applyNumberFormat="1" applyBorder="1" applyProtection="1"/>
    <xf numFmtId="49" fontId="7" fillId="0" borderId="1" xfId="23" applyNumberFormat="1" applyBorder="1" applyProtection="1"/>
    <xf numFmtId="0" fontId="5" fillId="0" borderId="1" xfId="7" applyNumberFormat="1" applyBorder="1" applyProtection="1"/>
    <xf numFmtId="0" fontId="4" fillId="0" borderId="1" xfId="5" applyNumberFormat="1" applyBorder="1" applyProtection="1"/>
    <xf numFmtId="0" fontId="22" fillId="0" borderId="1" xfId="1" applyNumberFormat="1" applyFont="1" applyProtection="1"/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49" fontId="17" fillId="0" borderId="60" xfId="37" applyNumberFormat="1" applyFont="1" applyBorder="1" applyProtection="1">
      <alignment horizontal="center" vertical="center" wrapText="1"/>
    </xf>
    <xf numFmtId="49" fontId="17" fillId="0" borderId="60" xfId="35" applyNumberFormat="1" applyFont="1" applyBorder="1" applyProtection="1">
      <alignment horizontal="center" vertical="center" wrapText="1"/>
    </xf>
    <xf numFmtId="49" fontId="17" fillId="0" borderId="60" xfId="38" applyNumberFormat="1" applyFont="1" applyBorder="1" applyProtection="1">
      <alignment horizontal="center" vertical="center" wrapText="1"/>
    </xf>
    <xf numFmtId="0" fontId="7" fillId="0" borderId="1" xfId="57" applyNumberFormat="1" applyBorder="1" applyProtection="1"/>
    <xf numFmtId="49" fontId="17" fillId="0" borderId="60" xfId="41" applyNumberFormat="1" applyFont="1" applyBorder="1" applyProtection="1">
      <alignment horizontal="center"/>
    </xf>
    <xf numFmtId="49" fontId="17" fillId="0" borderId="60" xfId="48" applyNumberFormat="1" applyFont="1" applyBorder="1" applyProtection="1">
      <alignment horizontal="center"/>
    </xf>
    <xf numFmtId="49" fontId="17" fillId="0" borderId="60" xfId="50" applyNumberFormat="1" applyFont="1" applyBorder="1" applyProtection="1">
      <alignment horizontal="center"/>
    </xf>
    <xf numFmtId="49" fontId="17" fillId="0" borderId="60" xfId="55" applyNumberFormat="1" applyFont="1" applyBorder="1" applyProtection="1">
      <alignment horizontal="center"/>
    </xf>
    <xf numFmtId="165" fontId="17" fillId="0" borderId="60" xfId="45" applyNumberFormat="1" applyFont="1" applyBorder="1" applyProtection="1">
      <alignment horizontal="right"/>
    </xf>
    <xf numFmtId="166" fontId="17" fillId="0" borderId="60" xfId="42" applyNumberFormat="1" applyFont="1" applyBorder="1" applyProtection="1">
      <alignment horizontal="right"/>
    </xf>
    <xf numFmtId="166" fontId="17" fillId="0" borderId="60" xfId="48" applyNumberFormat="1" applyFont="1" applyBorder="1" applyProtection="1">
      <alignment horizontal="center"/>
    </xf>
    <xf numFmtId="0" fontId="4" fillId="0" borderId="1" xfId="80" applyNumberFormat="1" applyBorder="1" applyProtection="1"/>
    <xf numFmtId="49" fontId="17" fillId="0" borderId="60" xfId="40" applyNumberFormat="1" applyFont="1" applyBorder="1" applyProtection="1">
      <alignment horizontal="center" wrapText="1"/>
    </xf>
    <xf numFmtId="49" fontId="17" fillId="0" borderId="60" xfId="66" applyNumberFormat="1" applyFont="1" applyBorder="1" applyProtection="1">
      <alignment horizontal="center" wrapText="1"/>
    </xf>
    <xf numFmtId="166" fontId="17" fillId="0" borderId="60" xfId="67" applyNumberFormat="1" applyFont="1" applyBorder="1" applyProtection="1">
      <alignment horizontal="right"/>
    </xf>
    <xf numFmtId="49" fontId="17" fillId="0" borderId="60" xfId="70" applyNumberFormat="1" applyFont="1" applyBorder="1" applyProtection="1">
      <alignment horizontal="center" wrapText="1"/>
    </xf>
    <xf numFmtId="166" fontId="17" fillId="0" borderId="60" xfId="55" applyNumberFormat="1" applyFont="1" applyBorder="1" applyProtection="1">
      <alignment horizontal="center"/>
    </xf>
    <xf numFmtId="49" fontId="17" fillId="0" borderId="60" xfId="54" applyNumberFormat="1" applyFont="1" applyBorder="1" applyProtection="1">
      <alignment horizontal="center"/>
    </xf>
    <xf numFmtId="0" fontId="17" fillId="0" borderId="60" xfId="73" applyNumberFormat="1" applyFont="1" applyBorder="1" applyProtection="1"/>
    <xf numFmtId="166" fontId="17" fillId="0" borderId="60" xfId="73" applyNumberFormat="1" applyFont="1" applyBorder="1" applyProtection="1"/>
    <xf numFmtId="0" fontId="17" fillId="0" borderId="60" xfId="75" applyNumberFormat="1" applyFont="1" applyBorder="1" applyProtection="1">
      <alignment horizontal="center" wrapText="1"/>
    </xf>
    <xf numFmtId="49" fontId="17" fillId="0" borderId="60" xfId="76" applyNumberFormat="1" applyFont="1" applyBorder="1" applyProtection="1">
      <alignment horizontal="center" wrapText="1"/>
    </xf>
    <xf numFmtId="166" fontId="17" fillId="0" borderId="60" xfId="77" applyNumberFormat="1" applyFont="1" applyBorder="1" applyProtection="1">
      <alignment horizontal="right"/>
    </xf>
    <xf numFmtId="0" fontId="17" fillId="0" borderId="60" xfId="65" applyNumberFormat="1" applyFont="1" applyBorder="1" applyProtection="1">
      <alignment horizontal="left" wrapText="1"/>
    </xf>
    <xf numFmtId="0" fontId="17" fillId="0" borderId="60" xfId="46" applyNumberFormat="1" applyFont="1" applyBorder="1" applyProtection="1">
      <alignment horizontal="left" wrapText="1" indent="1"/>
    </xf>
    <xf numFmtId="0" fontId="17" fillId="0" borderId="60" xfId="53" applyNumberFormat="1" applyFont="1" applyBorder="1" applyProtection="1">
      <alignment horizontal="left" wrapText="1" indent="2"/>
    </xf>
    <xf numFmtId="0" fontId="17" fillId="0" borderId="60" xfId="72" applyNumberFormat="1" applyFont="1" applyBorder="1" applyProtection="1"/>
    <xf numFmtId="0" fontId="17" fillId="0" borderId="60" xfId="74" applyNumberFormat="1" applyFont="1" applyBorder="1" applyProtection="1">
      <alignment horizontal="left" wrapText="1"/>
    </xf>
    <xf numFmtId="0" fontId="17" fillId="0" borderId="60" xfId="39" applyNumberFormat="1" applyFont="1" applyBorder="1" applyProtection="1">
      <alignment horizontal="left" wrapText="1"/>
    </xf>
    <xf numFmtId="49" fontId="17" fillId="0" borderId="60" xfId="47" applyNumberFormat="1" applyFont="1" applyBorder="1" applyProtection="1">
      <alignment horizontal="center" wrapText="1"/>
    </xf>
    <xf numFmtId="0" fontId="1" fillId="0" borderId="1" xfId="83" applyNumberFormat="1" applyBorder="1" applyProtection="1"/>
    <xf numFmtId="49" fontId="7" fillId="0" borderId="1" xfId="84" applyNumberFormat="1" applyBorder="1" applyProtection="1">
      <alignment horizontal="left"/>
    </xf>
    <xf numFmtId="0" fontId="7" fillId="0" borderId="1" xfId="64" applyNumberFormat="1" applyBorder="1" applyProtection="1"/>
    <xf numFmtId="0" fontId="4" fillId="0" borderId="1" xfId="5" applyNumberFormat="1" applyAlignment="1" applyProtection="1">
      <alignment horizontal="right"/>
    </xf>
    <xf numFmtId="0" fontId="17" fillId="0" borderId="60" xfId="89" applyNumberFormat="1" applyFont="1" applyBorder="1" applyProtection="1"/>
    <xf numFmtId="49" fontId="17" fillId="0" borderId="60" xfId="92" applyNumberFormat="1" applyFont="1" applyBorder="1" applyProtection="1">
      <alignment horizontal="center" wrapText="1"/>
    </xf>
    <xf numFmtId="49" fontId="17" fillId="0" borderId="60" xfId="85" applyNumberFormat="1" applyFont="1" applyBorder="1" applyProtection="1">
      <alignment horizontal="center"/>
    </xf>
    <xf numFmtId="49" fontId="17" fillId="0" borderId="60" xfId="96" applyNumberFormat="1" applyFont="1" applyBorder="1" applyProtection="1">
      <alignment horizontal="center"/>
    </xf>
    <xf numFmtId="166" fontId="17" fillId="0" borderId="60" xfId="89" applyNumberFormat="1" applyFont="1" applyBorder="1" applyProtection="1"/>
    <xf numFmtId="0" fontId="18" fillId="0" borderId="1" xfId="32" applyNumberFormat="1" applyFont="1" applyBorder="1" applyAlignment="1" applyProtection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1" xfId="5" applyNumberFormat="1" applyFont="1" applyBorder="1" applyAlignment="1" applyProtection="1">
      <alignment horizontal="center" wrapText="1"/>
    </xf>
    <xf numFmtId="0" fontId="21" fillId="0" borderId="0" xfId="0" applyFont="1" applyAlignment="1">
      <alignment horizontal="center" wrapText="1"/>
    </xf>
    <xf numFmtId="49" fontId="17" fillId="0" borderId="60" xfId="35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49" fontId="17" fillId="0" borderId="60" xfId="35" applyNumberFormat="1" applyFont="1" applyBorder="1" applyProtection="1">
      <alignment horizontal="center" vertical="center" wrapText="1"/>
    </xf>
    <xf numFmtId="49" fontId="17" fillId="0" borderId="60" xfId="35" applyFont="1" applyBorder="1">
      <alignment horizontal="center" vertical="center" wrapText="1"/>
    </xf>
    <xf numFmtId="0" fontId="17" fillId="0" borderId="60" xfId="86" applyNumberFormat="1" applyFont="1" applyBorder="1" applyProtection="1">
      <alignment horizontal="left" wrapText="1"/>
    </xf>
    <xf numFmtId="0" fontId="17" fillId="0" borderId="60" xfId="91" applyNumberFormat="1" applyFont="1" applyBorder="1" applyProtection="1">
      <alignment horizontal="left" wrapText="1" indent="1"/>
    </xf>
    <xf numFmtId="0" fontId="17" fillId="0" borderId="60" xfId="94" applyNumberFormat="1" applyFont="1" applyBorder="1" applyProtection="1">
      <alignment horizontal="left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view="pageBreakPreview" zoomScale="70" zoomScaleNormal="70" zoomScaleSheetLayoutView="70" zoomScalePageLayoutView="70" workbookViewId="0">
      <selection activeCell="L16" sqref="L16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4.28515625" style="1" customWidth="1"/>
    <col min="4" max="5" width="12.42578125" style="1" customWidth="1"/>
    <col min="6" max="6" width="8.7109375" style="1" customWidth="1"/>
    <col min="7" max="16384" width="9.140625" style="1"/>
  </cols>
  <sheetData>
    <row r="1" spans="1:6" ht="15.2" customHeight="1" x14ac:dyDescent="0.25">
      <c r="A1" s="13"/>
      <c r="B1" s="14"/>
      <c r="C1" s="15"/>
      <c r="D1" s="61" t="s">
        <v>641</v>
      </c>
      <c r="E1" s="62"/>
      <c r="F1" s="62"/>
    </row>
    <row r="2" spans="1:6" ht="14.1" customHeight="1" x14ac:dyDescent="0.25">
      <c r="A2" s="13"/>
      <c r="B2" s="13"/>
      <c r="C2" s="16"/>
      <c r="D2" s="62"/>
      <c r="E2" s="62"/>
      <c r="F2" s="62"/>
    </row>
    <row r="3" spans="1:6" ht="41.25" customHeight="1" x14ac:dyDescent="0.25">
      <c r="A3" s="17"/>
      <c r="B3" s="17"/>
      <c r="C3" s="17"/>
      <c r="D3" s="62"/>
      <c r="E3" s="62"/>
      <c r="F3" s="62"/>
    </row>
    <row r="4" spans="1:6" ht="15" customHeight="1" x14ac:dyDescent="0.25">
      <c r="A4" s="18"/>
      <c r="B4" s="18"/>
      <c r="C4" s="18"/>
      <c r="D4" s="18"/>
      <c r="E4" s="18"/>
      <c r="F4" s="18"/>
    </row>
    <row r="5" spans="1:6" ht="49.5" customHeight="1" x14ac:dyDescent="0.25">
      <c r="A5" s="63" t="s">
        <v>640</v>
      </c>
      <c r="B5" s="64"/>
      <c r="C5" s="64"/>
      <c r="D5" s="64"/>
      <c r="E5" s="64"/>
      <c r="F5" s="64"/>
    </row>
    <row r="6" spans="1:6" ht="24.75" customHeight="1" x14ac:dyDescent="0.25">
      <c r="A6" s="19"/>
      <c r="B6" s="19"/>
      <c r="C6" s="20"/>
      <c r="D6" s="21"/>
      <c r="E6" s="9"/>
      <c r="F6" s="9" t="s">
        <v>636</v>
      </c>
    </row>
    <row r="7" spans="1:6" ht="15.75" customHeight="1" x14ac:dyDescent="0.25">
      <c r="A7" s="67" t="s">
        <v>0</v>
      </c>
      <c r="B7" s="67" t="s">
        <v>1</v>
      </c>
      <c r="C7" s="67" t="s">
        <v>2</v>
      </c>
      <c r="D7" s="65" t="s">
        <v>637</v>
      </c>
      <c r="E7" s="66"/>
      <c r="F7" s="66"/>
    </row>
    <row r="8" spans="1:6" ht="25.5" customHeight="1" x14ac:dyDescent="0.25">
      <c r="A8" s="68"/>
      <c r="B8" s="68"/>
      <c r="C8" s="68"/>
      <c r="D8" s="22" t="s">
        <v>638</v>
      </c>
      <c r="E8" s="22" t="s">
        <v>4</v>
      </c>
      <c r="F8" s="22" t="s">
        <v>639</v>
      </c>
    </row>
    <row r="9" spans="1:6" ht="11.45" customHeight="1" x14ac:dyDescent="0.25">
      <c r="A9" s="23" t="s">
        <v>5</v>
      </c>
      <c r="B9" s="23" t="s">
        <v>6</v>
      </c>
      <c r="C9" s="23" t="s">
        <v>7</v>
      </c>
      <c r="D9" s="24" t="s">
        <v>8</v>
      </c>
      <c r="E9" s="24" t="s">
        <v>9</v>
      </c>
      <c r="F9" s="24" t="s">
        <v>10</v>
      </c>
    </row>
    <row r="10" spans="1:6" ht="21.75" customHeight="1" x14ac:dyDescent="0.25">
      <c r="A10" s="50" t="s">
        <v>11</v>
      </c>
      <c r="B10" s="34" t="s">
        <v>12</v>
      </c>
      <c r="C10" s="26" t="s">
        <v>13</v>
      </c>
      <c r="D10" s="31">
        <v>450559468.07999998</v>
      </c>
      <c r="E10" s="31">
        <v>264301314.87</v>
      </c>
      <c r="F10" s="30">
        <f>SUM(E10/D10)*100</f>
        <v>58.660694890351628</v>
      </c>
    </row>
    <row r="11" spans="1:6" ht="15" customHeight="1" x14ac:dyDescent="0.25">
      <c r="A11" s="46" t="s">
        <v>15</v>
      </c>
      <c r="B11" s="51"/>
      <c r="C11" s="27"/>
      <c r="D11" s="32"/>
      <c r="E11" s="32"/>
      <c r="F11" s="28"/>
    </row>
    <row r="12" spans="1:6" x14ac:dyDescent="0.25">
      <c r="A12" s="47" t="s">
        <v>16</v>
      </c>
      <c r="B12" s="39" t="s">
        <v>12</v>
      </c>
      <c r="C12" s="29" t="s">
        <v>17</v>
      </c>
      <c r="D12" s="31">
        <v>94086900</v>
      </c>
      <c r="E12" s="31">
        <v>50817389.469999999</v>
      </c>
      <c r="F12" s="30">
        <f t="shared" ref="F12:F57" si="0">SUM(E12/D12)*100</f>
        <v>54.011121069989557</v>
      </c>
    </row>
    <row r="13" spans="1:6" x14ac:dyDescent="0.25">
      <c r="A13" s="47" t="s">
        <v>18</v>
      </c>
      <c r="B13" s="39" t="s">
        <v>12</v>
      </c>
      <c r="C13" s="29" t="s">
        <v>19</v>
      </c>
      <c r="D13" s="31">
        <v>66354000</v>
      </c>
      <c r="E13" s="31">
        <v>31539746.890000001</v>
      </c>
      <c r="F13" s="30">
        <f t="shared" si="0"/>
        <v>47.532547985049881</v>
      </c>
    </row>
    <row r="14" spans="1:6" x14ac:dyDescent="0.25">
      <c r="A14" s="47" t="s">
        <v>20</v>
      </c>
      <c r="B14" s="39" t="s">
        <v>12</v>
      </c>
      <c r="C14" s="29" t="s">
        <v>21</v>
      </c>
      <c r="D14" s="31">
        <v>66354000</v>
      </c>
      <c r="E14" s="31">
        <v>31539746.890000001</v>
      </c>
      <c r="F14" s="30">
        <f t="shared" si="0"/>
        <v>47.532547985049881</v>
      </c>
    </row>
    <row r="15" spans="1:6" ht="128.25" x14ac:dyDescent="0.25">
      <c r="A15" s="47" t="s">
        <v>22</v>
      </c>
      <c r="B15" s="39" t="s">
        <v>12</v>
      </c>
      <c r="C15" s="29" t="s">
        <v>23</v>
      </c>
      <c r="D15" s="31">
        <v>65904000</v>
      </c>
      <c r="E15" s="31">
        <v>31283049.620000001</v>
      </c>
      <c r="F15" s="30">
        <f t="shared" si="0"/>
        <v>47.467603817674195</v>
      </c>
    </row>
    <row r="16" spans="1:6" ht="115.5" x14ac:dyDescent="0.25">
      <c r="A16" s="47" t="s">
        <v>24</v>
      </c>
      <c r="B16" s="39" t="s">
        <v>12</v>
      </c>
      <c r="C16" s="29" t="s">
        <v>25</v>
      </c>
      <c r="D16" s="31">
        <v>50000</v>
      </c>
      <c r="E16" s="31">
        <v>186658.55</v>
      </c>
      <c r="F16" s="30">
        <f t="shared" si="0"/>
        <v>373.31709999999998</v>
      </c>
    </row>
    <row r="17" spans="1:6" ht="90" x14ac:dyDescent="0.25">
      <c r="A17" s="47" t="s">
        <v>26</v>
      </c>
      <c r="B17" s="39" t="s">
        <v>12</v>
      </c>
      <c r="C17" s="29" t="s">
        <v>27</v>
      </c>
      <c r="D17" s="31">
        <v>400000</v>
      </c>
      <c r="E17" s="31">
        <v>37537.94</v>
      </c>
      <c r="F17" s="30">
        <f t="shared" si="0"/>
        <v>9.3844850000000015</v>
      </c>
    </row>
    <row r="18" spans="1:6" ht="81" customHeight="1" x14ac:dyDescent="0.25">
      <c r="A18" s="47" t="s">
        <v>28</v>
      </c>
      <c r="B18" s="39" t="s">
        <v>12</v>
      </c>
      <c r="C18" s="29" t="s">
        <v>29</v>
      </c>
      <c r="D18" s="31" t="s">
        <v>14</v>
      </c>
      <c r="E18" s="31">
        <v>4919.3999999999996</v>
      </c>
      <c r="F18" s="30">
        <v>0</v>
      </c>
    </row>
    <row r="19" spans="1:6" ht="153.75" x14ac:dyDescent="0.25">
      <c r="A19" s="47" t="s">
        <v>30</v>
      </c>
      <c r="B19" s="39" t="s">
        <v>12</v>
      </c>
      <c r="C19" s="29" t="s">
        <v>31</v>
      </c>
      <c r="D19" s="31" t="s">
        <v>14</v>
      </c>
      <c r="E19" s="31">
        <v>10107.620000000001</v>
      </c>
      <c r="F19" s="30">
        <v>0</v>
      </c>
    </row>
    <row r="20" spans="1:6" ht="77.25" x14ac:dyDescent="0.25">
      <c r="A20" s="47" t="s">
        <v>32</v>
      </c>
      <c r="B20" s="39" t="s">
        <v>12</v>
      </c>
      <c r="C20" s="29" t="s">
        <v>33</v>
      </c>
      <c r="D20" s="31" t="s">
        <v>14</v>
      </c>
      <c r="E20" s="31">
        <v>17473.759999999998</v>
      </c>
      <c r="F20" s="30">
        <v>0</v>
      </c>
    </row>
    <row r="21" spans="1:6" ht="39" x14ac:dyDescent="0.25">
      <c r="A21" s="47" t="s">
        <v>34</v>
      </c>
      <c r="B21" s="39" t="s">
        <v>12</v>
      </c>
      <c r="C21" s="29" t="s">
        <v>35</v>
      </c>
      <c r="D21" s="31">
        <v>10403800</v>
      </c>
      <c r="E21" s="31">
        <v>5005574.5199999996</v>
      </c>
      <c r="F21" s="30">
        <f t="shared" si="0"/>
        <v>48.112944501047686</v>
      </c>
    </row>
    <row r="22" spans="1:6" ht="39" x14ac:dyDescent="0.25">
      <c r="A22" s="47" t="s">
        <v>36</v>
      </c>
      <c r="B22" s="39" t="s">
        <v>12</v>
      </c>
      <c r="C22" s="29" t="s">
        <v>37</v>
      </c>
      <c r="D22" s="31">
        <v>10403800</v>
      </c>
      <c r="E22" s="31">
        <v>5005574.5199999996</v>
      </c>
      <c r="F22" s="30">
        <f t="shared" si="0"/>
        <v>48.112944501047686</v>
      </c>
    </row>
    <row r="23" spans="1:6" ht="77.25" x14ac:dyDescent="0.25">
      <c r="A23" s="47" t="s">
        <v>38</v>
      </c>
      <c r="B23" s="39" t="s">
        <v>12</v>
      </c>
      <c r="C23" s="29" t="s">
        <v>39</v>
      </c>
      <c r="D23" s="31">
        <v>5425600</v>
      </c>
      <c r="E23" s="31">
        <v>2556960.36</v>
      </c>
      <c r="F23" s="30">
        <f t="shared" si="0"/>
        <v>47.127697581834269</v>
      </c>
    </row>
    <row r="24" spans="1:6" ht="115.5" x14ac:dyDescent="0.25">
      <c r="A24" s="47" t="s">
        <v>40</v>
      </c>
      <c r="B24" s="39" t="s">
        <v>12</v>
      </c>
      <c r="C24" s="29" t="s">
        <v>41</v>
      </c>
      <c r="D24" s="31">
        <v>5425600</v>
      </c>
      <c r="E24" s="31">
        <v>2556960.36</v>
      </c>
      <c r="F24" s="30">
        <f t="shared" si="0"/>
        <v>47.127697581834269</v>
      </c>
    </row>
    <row r="25" spans="1:6" ht="90" x14ac:dyDescent="0.25">
      <c r="A25" s="47" t="s">
        <v>42</v>
      </c>
      <c r="B25" s="39" t="s">
        <v>12</v>
      </c>
      <c r="C25" s="29" t="s">
        <v>43</v>
      </c>
      <c r="D25" s="31">
        <v>26000</v>
      </c>
      <c r="E25" s="31">
        <v>14796.75</v>
      </c>
      <c r="F25" s="30">
        <f t="shared" si="0"/>
        <v>56.910576923076931</v>
      </c>
    </row>
    <row r="26" spans="1:6" ht="128.25" x14ac:dyDescent="0.25">
      <c r="A26" s="47" t="s">
        <v>44</v>
      </c>
      <c r="B26" s="39" t="s">
        <v>12</v>
      </c>
      <c r="C26" s="29" t="s">
        <v>45</v>
      </c>
      <c r="D26" s="31">
        <v>26000</v>
      </c>
      <c r="E26" s="31">
        <v>14796.75</v>
      </c>
      <c r="F26" s="30">
        <f t="shared" si="0"/>
        <v>56.910576923076931</v>
      </c>
    </row>
    <row r="27" spans="1:6" ht="77.25" x14ac:dyDescent="0.25">
      <c r="A27" s="47" t="s">
        <v>46</v>
      </c>
      <c r="B27" s="39" t="s">
        <v>12</v>
      </c>
      <c r="C27" s="29" t="s">
        <v>47</v>
      </c>
      <c r="D27" s="31">
        <v>5626400</v>
      </c>
      <c r="E27" s="31">
        <v>2765817</v>
      </c>
      <c r="F27" s="30">
        <f t="shared" si="0"/>
        <v>49.157845158538322</v>
      </c>
    </row>
    <row r="28" spans="1:6" ht="115.5" x14ac:dyDescent="0.25">
      <c r="A28" s="47" t="s">
        <v>48</v>
      </c>
      <c r="B28" s="39" t="s">
        <v>12</v>
      </c>
      <c r="C28" s="29" t="s">
        <v>49</v>
      </c>
      <c r="D28" s="31">
        <v>5626400</v>
      </c>
      <c r="E28" s="31">
        <v>2765817</v>
      </c>
      <c r="F28" s="30">
        <f t="shared" si="0"/>
        <v>49.157845158538322</v>
      </c>
    </row>
    <row r="29" spans="1:6" ht="77.25" x14ac:dyDescent="0.25">
      <c r="A29" s="47" t="s">
        <v>50</v>
      </c>
      <c r="B29" s="39" t="s">
        <v>12</v>
      </c>
      <c r="C29" s="29" t="s">
        <v>51</v>
      </c>
      <c r="D29" s="31">
        <v>-674200</v>
      </c>
      <c r="E29" s="31">
        <v>-331999.59000000003</v>
      </c>
      <c r="F29" s="30">
        <f t="shared" si="0"/>
        <v>49.243487095817265</v>
      </c>
    </row>
    <row r="30" spans="1:6" ht="115.5" x14ac:dyDescent="0.25">
      <c r="A30" s="47" t="s">
        <v>52</v>
      </c>
      <c r="B30" s="39" t="s">
        <v>12</v>
      </c>
      <c r="C30" s="29" t="s">
        <v>53</v>
      </c>
      <c r="D30" s="31">
        <v>-674200</v>
      </c>
      <c r="E30" s="31">
        <v>-331999.59000000003</v>
      </c>
      <c r="F30" s="30">
        <f t="shared" si="0"/>
        <v>49.243487095817265</v>
      </c>
    </row>
    <row r="31" spans="1:6" x14ac:dyDescent="0.25">
      <c r="A31" s="47" t="s">
        <v>54</v>
      </c>
      <c r="B31" s="39" t="s">
        <v>12</v>
      </c>
      <c r="C31" s="29" t="s">
        <v>55</v>
      </c>
      <c r="D31" s="31">
        <v>10735500</v>
      </c>
      <c r="E31" s="31">
        <v>10443872.880000001</v>
      </c>
      <c r="F31" s="30">
        <f t="shared" si="0"/>
        <v>97.283525499510986</v>
      </c>
    </row>
    <row r="32" spans="1:6" ht="26.25" x14ac:dyDescent="0.25">
      <c r="A32" s="47" t="s">
        <v>56</v>
      </c>
      <c r="B32" s="39" t="s">
        <v>12</v>
      </c>
      <c r="C32" s="29" t="s">
        <v>57</v>
      </c>
      <c r="D32" s="31">
        <v>4495000</v>
      </c>
      <c r="E32" s="31">
        <v>6027832.79</v>
      </c>
      <c r="F32" s="30">
        <f t="shared" si="0"/>
        <v>134.10084071190212</v>
      </c>
    </row>
    <row r="33" spans="1:6" ht="39" x14ac:dyDescent="0.25">
      <c r="A33" s="47" t="s">
        <v>58</v>
      </c>
      <c r="B33" s="39" t="s">
        <v>12</v>
      </c>
      <c r="C33" s="29" t="s">
        <v>59</v>
      </c>
      <c r="D33" s="31">
        <v>3147000</v>
      </c>
      <c r="E33" s="31">
        <v>4910544.1100000003</v>
      </c>
      <c r="F33" s="30">
        <f t="shared" si="0"/>
        <v>156.03889768033048</v>
      </c>
    </row>
    <row r="34" spans="1:6" ht="39" x14ac:dyDescent="0.25">
      <c r="A34" s="47" t="s">
        <v>58</v>
      </c>
      <c r="B34" s="39" t="s">
        <v>12</v>
      </c>
      <c r="C34" s="29" t="s">
        <v>60</v>
      </c>
      <c r="D34" s="31">
        <v>3147000</v>
      </c>
      <c r="E34" s="31">
        <v>4910544.1100000003</v>
      </c>
      <c r="F34" s="30">
        <f t="shared" si="0"/>
        <v>156.03889768033048</v>
      </c>
    </row>
    <row r="35" spans="1:6" ht="39" x14ac:dyDescent="0.25">
      <c r="A35" s="47" t="s">
        <v>61</v>
      </c>
      <c r="B35" s="39" t="s">
        <v>12</v>
      </c>
      <c r="C35" s="29" t="s">
        <v>62</v>
      </c>
      <c r="D35" s="31">
        <v>1348000</v>
      </c>
      <c r="E35" s="31">
        <v>1117288.68</v>
      </c>
      <c r="F35" s="30">
        <f t="shared" si="0"/>
        <v>82.884916913946583</v>
      </c>
    </row>
    <row r="36" spans="1:6" ht="64.5" x14ac:dyDescent="0.25">
      <c r="A36" s="47" t="s">
        <v>63</v>
      </c>
      <c r="B36" s="39" t="s">
        <v>12</v>
      </c>
      <c r="C36" s="29" t="s">
        <v>64</v>
      </c>
      <c r="D36" s="31">
        <v>1348000</v>
      </c>
      <c r="E36" s="31">
        <v>1117288.68</v>
      </c>
      <c r="F36" s="30">
        <f t="shared" si="0"/>
        <v>82.884916913946583</v>
      </c>
    </row>
    <row r="37" spans="1:6" ht="26.25" x14ac:dyDescent="0.25">
      <c r="A37" s="47" t="s">
        <v>65</v>
      </c>
      <c r="B37" s="39" t="s">
        <v>12</v>
      </c>
      <c r="C37" s="29" t="s">
        <v>66</v>
      </c>
      <c r="D37" s="31" t="s">
        <v>14</v>
      </c>
      <c r="E37" s="31">
        <v>1738</v>
      </c>
      <c r="F37" s="30">
        <v>0</v>
      </c>
    </row>
    <row r="38" spans="1:6" ht="26.25" x14ac:dyDescent="0.25">
      <c r="A38" s="47" t="s">
        <v>65</v>
      </c>
      <c r="B38" s="39" t="s">
        <v>12</v>
      </c>
      <c r="C38" s="29" t="s">
        <v>67</v>
      </c>
      <c r="D38" s="31" t="s">
        <v>14</v>
      </c>
      <c r="E38" s="31">
        <v>1738</v>
      </c>
      <c r="F38" s="30">
        <v>0</v>
      </c>
    </row>
    <row r="39" spans="1:6" x14ac:dyDescent="0.25">
      <c r="A39" s="47" t="s">
        <v>68</v>
      </c>
      <c r="B39" s="39" t="s">
        <v>12</v>
      </c>
      <c r="C39" s="29" t="s">
        <v>69</v>
      </c>
      <c r="D39" s="31">
        <v>668900</v>
      </c>
      <c r="E39" s="31">
        <v>1185582.5</v>
      </c>
      <c r="F39" s="30">
        <f t="shared" si="0"/>
        <v>177.24360891015098</v>
      </c>
    </row>
    <row r="40" spans="1:6" x14ac:dyDescent="0.25">
      <c r="A40" s="47" t="s">
        <v>68</v>
      </c>
      <c r="B40" s="39" t="s">
        <v>12</v>
      </c>
      <c r="C40" s="29" t="s">
        <v>70</v>
      </c>
      <c r="D40" s="31">
        <v>668900</v>
      </c>
      <c r="E40" s="31">
        <v>1185582.5</v>
      </c>
      <c r="F40" s="30">
        <f t="shared" si="0"/>
        <v>177.24360891015098</v>
      </c>
    </row>
    <row r="41" spans="1:6" ht="26.25" x14ac:dyDescent="0.25">
      <c r="A41" s="47" t="s">
        <v>71</v>
      </c>
      <c r="B41" s="39" t="s">
        <v>12</v>
      </c>
      <c r="C41" s="29" t="s">
        <v>72</v>
      </c>
      <c r="D41" s="31">
        <v>5571600</v>
      </c>
      <c r="E41" s="31">
        <v>3228719.59</v>
      </c>
      <c r="F41" s="30">
        <f t="shared" si="0"/>
        <v>57.949594191973574</v>
      </c>
    </row>
    <row r="42" spans="1:6" ht="39" x14ac:dyDescent="0.25">
      <c r="A42" s="47" t="s">
        <v>73</v>
      </c>
      <c r="B42" s="39" t="s">
        <v>12</v>
      </c>
      <c r="C42" s="29" t="s">
        <v>74</v>
      </c>
      <c r="D42" s="31">
        <v>5571600</v>
      </c>
      <c r="E42" s="31">
        <v>3228719.59</v>
      </c>
      <c r="F42" s="30">
        <f t="shared" si="0"/>
        <v>57.949594191973574</v>
      </c>
    </row>
    <row r="43" spans="1:6" x14ac:dyDescent="0.25">
      <c r="A43" s="47" t="s">
        <v>75</v>
      </c>
      <c r="B43" s="39" t="s">
        <v>12</v>
      </c>
      <c r="C43" s="29" t="s">
        <v>76</v>
      </c>
      <c r="D43" s="31">
        <v>2153400</v>
      </c>
      <c r="E43" s="31">
        <v>851324.89</v>
      </c>
      <c r="F43" s="30">
        <f t="shared" si="0"/>
        <v>39.533987647441258</v>
      </c>
    </row>
    <row r="44" spans="1:6" ht="39" x14ac:dyDescent="0.25">
      <c r="A44" s="47" t="s">
        <v>77</v>
      </c>
      <c r="B44" s="39" t="s">
        <v>12</v>
      </c>
      <c r="C44" s="29" t="s">
        <v>78</v>
      </c>
      <c r="D44" s="31">
        <v>2010400</v>
      </c>
      <c r="E44" s="31">
        <v>743774.89</v>
      </c>
      <c r="F44" s="30">
        <f t="shared" si="0"/>
        <v>36.996363410266611</v>
      </c>
    </row>
    <row r="45" spans="1:6" ht="51.75" x14ac:dyDescent="0.25">
      <c r="A45" s="47" t="s">
        <v>79</v>
      </c>
      <c r="B45" s="39" t="s">
        <v>12</v>
      </c>
      <c r="C45" s="29" t="s">
        <v>80</v>
      </c>
      <c r="D45" s="31">
        <v>2010400</v>
      </c>
      <c r="E45" s="31">
        <v>743774.89</v>
      </c>
      <c r="F45" s="30">
        <f t="shared" si="0"/>
        <v>36.996363410266611</v>
      </c>
    </row>
    <row r="46" spans="1:6" ht="39" x14ac:dyDescent="0.25">
      <c r="A46" s="47" t="s">
        <v>81</v>
      </c>
      <c r="B46" s="39" t="s">
        <v>12</v>
      </c>
      <c r="C46" s="29" t="s">
        <v>82</v>
      </c>
      <c r="D46" s="31">
        <v>143000</v>
      </c>
      <c r="E46" s="31">
        <v>107550</v>
      </c>
      <c r="F46" s="30">
        <f t="shared" si="0"/>
        <v>75.209790209790199</v>
      </c>
    </row>
    <row r="47" spans="1:6" ht="77.25" x14ac:dyDescent="0.25">
      <c r="A47" s="47" t="s">
        <v>83</v>
      </c>
      <c r="B47" s="39" t="s">
        <v>12</v>
      </c>
      <c r="C47" s="29" t="s">
        <v>84</v>
      </c>
      <c r="D47" s="31">
        <v>143000</v>
      </c>
      <c r="E47" s="31">
        <v>107550</v>
      </c>
      <c r="F47" s="30">
        <f t="shared" si="0"/>
        <v>75.209790209790199</v>
      </c>
    </row>
    <row r="48" spans="1:6" ht="179.25" x14ac:dyDescent="0.25">
      <c r="A48" s="47" t="s">
        <v>85</v>
      </c>
      <c r="B48" s="39" t="s">
        <v>12</v>
      </c>
      <c r="C48" s="29" t="s">
        <v>86</v>
      </c>
      <c r="D48" s="31">
        <v>143000</v>
      </c>
      <c r="E48" s="31">
        <v>107550</v>
      </c>
      <c r="F48" s="30">
        <f t="shared" si="0"/>
        <v>75.209790209790199</v>
      </c>
    </row>
    <row r="49" spans="1:6" ht="39" x14ac:dyDescent="0.25">
      <c r="A49" s="47" t="s">
        <v>87</v>
      </c>
      <c r="B49" s="39" t="s">
        <v>12</v>
      </c>
      <c r="C49" s="29" t="s">
        <v>88</v>
      </c>
      <c r="D49" s="31">
        <v>1460100</v>
      </c>
      <c r="E49" s="31">
        <v>1205555.3500000001</v>
      </c>
      <c r="F49" s="30">
        <f t="shared" si="0"/>
        <v>82.56662899801384</v>
      </c>
    </row>
    <row r="50" spans="1:6" ht="26.25" x14ac:dyDescent="0.25">
      <c r="A50" s="47" t="s">
        <v>89</v>
      </c>
      <c r="B50" s="39" t="s">
        <v>12</v>
      </c>
      <c r="C50" s="29" t="s">
        <v>90</v>
      </c>
      <c r="D50" s="31">
        <v>2400</v>
      </c>
      <c r="E50" s="31">
        <v>92.59</v>
      </c>
      <c r="F50" s="30">
        <f t="shared" si="0"/>
        <v>3.8579166666666671</v>
      </c>
    </row>
    <row r="51" spans="1:6" ht="39" x14ac:dyDescent="0.25">
      <c r="A51" s="47" t="s">
        <v>91</v>
      </c>
      <c r="B51" s="39" t="s">
        <v>12</v>
      </c>
      <c r="C51" s="29" t="s">
        <v>92</v>
      </c>
      <c r="D51" s="31">
        <v>2400</v>
      </c>
      <c r="E51" s="31">
        <v>92.59</v>
      </c>
      <c r="F51" s="30">
        <f t="shared" si="0"/>
        <v>3.8579166666666671</v>
      </c>
    </row>
    <row r="52" spans="1:6" ht="90" x14ac:dyDescent="0.25">
      <c r="A52" s="47" t="s">
        <v>93</v>
      </c>
      <c r="B52" s="39" t="s">
        <v>12</v>
      </c>
      <c r="C52" s="29" t="s">
        <v>94</v>
      </c>
      <c r="D52" s="31">
        <v>1457700</v>
      </c>
      <c r="E52" s="31">
        <v>1176518.92</v>
      </c>
      <c r="F52" s="30">
        <f t="shared" si="0"/>
        <v>80.710634561295194</v>
      </c>
    </row>
    <row r="53" spans="1:6" ht="64.5" x14ac:dyDescent="0.25">
      <c r="A53" s="47" t="s">
        <v>95</v>
      </c>
      <c r="B53" s="39" t="s">
        <v>12</v>
      </c>
      <c r="C53" s="29" t="s">
        <v>96</v>
      </c>
      <c r="D53" s="31">
        <v>1089100</v>
      </c>
      <c r="E53" s="31">
        <v>1039776.31</v>
      </c>
      <c r="F53" s="30">
        <f t="shared" si="0"/>
        <v>95.471151409420628</v>
      </c>
    </row>
    <row r="54" spans="1:6" ht="90" x14ac:dyDescent="0.25">
      <c r="A54" s="47" t="s">
        <v>97</v>
      </c>
      <c r="B54" s="39" t="s">
        <v>12</v>
      </c>
      <c r="C54" s="29" t="s">
        <v>98</v>
      </c>
      <c r="D54" s="31">
        <v>691200</v>
      </c>
      <c r="E54" s="31">
        <v>784588.84</v>
      </c>
      <c r="F54" s="30">
        <f t="shared" si="0"/>
        <v>113.51111689814815</v>
      </c>
    </row>
    <row r="55" spans="1:6" ht="77.25" x14ac:dyDescent="0.25">
      <c r="A55" s="47" t="s">
        <v>99</v>
      </c>
      <c r="B55" s="39" t="s">
        <v>12</v>
      </c>
      <c r="C55" s="29" t="s">
        <v>100</v>
      </c>
      <c r="D55" s="31">
        <v>397900</v>
      </c>
      <c r="E55" s="31">
        <v>255187.47</v>
      </c>
      <c r="F55" s="30">
        <f t="shared" si="0"/>
        <v>64.133568735863278</v>
      </c>
    </row>
    <row r="56" spans="1:6" ht="90" x14ac:dyDescent="0.25">
      <c r="A56" s="47" t="s">
        <v>101</v>
      </c>
      <c r="B56" s="39" t="s">
        <v>12</v>
      </c>
      <c r="C56" s="29" t="s">
        <v>102</v>
      </c>
      <c r="D56" s="31">
        <v>368600</v>
      </c>
      <c r="E56" s="31">
        <v>136742.60999999999</v>
      </c>
      <c r="F56" s="30">
        <f t="shared" si="0"/>
        <v>37.097832338578399</v>
      </c>
    </row>
    <row r="57" spans="1:6" ht="77.25" x14ac:dyDescent="0.25">
      <c r="A57" s="47" t="s">
        <v>103</v>
      </c>
      <c r="B57" s="39" t="s">
        <v>12</v>
      </c>
      <c r="C57" s="29" t="s">
        <v>104</v>
      </c>
      <c r="D57" s="31">
        <v>368600</v>
      </c>
      <c r="E57" s="31">
        <v>136742.60999999999</v>
      </c>
      <c r="F57" s="30">
        <f t="shared" si="0"/>
        <v>37.097832338578399</v>
      </c>
    </row>
    <row r="58" spans="1:6" ht="90" x14ac:dyDescent="0.25">
      <c r="A58" s="47" t="s">
        <v>105</v>
      </c>
      <c r="B58" s="39" t="s">
        <v>12</v>
      </c>
      <c r="C58" s="29" t="s">
        <v>106</v>
      </c>
      <c r="D58" s="31" t="s">
        <v>14</v>
      </c>
      <c r="E58" s="31">
        <v>28943.84</v>
      </c>
      <c r="F58" s="30">
        <v>0</v>
      </c>
    </row>
    <row r="59" spans="1:6" ht="77.25" x14ac:dyDescent="0.25">
      <c r="A59" s="47" t="s">
        <v>107</v>
      </c>
      <c r="B59" s="39" t="s">
        <v>12</v>
      </c>
      <c r="C59" s="29" t="s">
        <v>108</v>
      </c>
      <c r="D59" s="31" t="s">
        <v>14</v>
      </c>
      <c r="E59" s="31">
        <v>28943.84</v>
      </c>
      <c r="F59" s="30">
        <v>0</v>
      </c>
    </row>
    <row r="60" spans="1:6" ht="77.25" x14ac:dyDescent="0.25">
      <c r="A60" s="47" t="s">
        <v>109</v>
      </c>
      <c r="B60" s="39" t="s">
        <v>12</v>
      </c>
      <c r="C60" s="29" t="s">
        <v>110</v>
      </c>
      <c r="D60" s="31" t="s">
        <v>14</v>
      </c>
      <c r="E60" s="31">
        <v>28943.84</v>
      </c>
      <c r="F60" s="30">
        <v>0</v>
      </c>
    </row>
    <row r="61" spans="1:6" ht="26.25" x14ac:dyDescent="0.25">
      <c r="A61" s="47" t="s">
        <v>111</v>
      </c>
      <c r="B61" s="39" t="s">
        <v>12</v>
      </c>
      <c r="C61" s="29" t="s">
        <v>112</v>
      </c>
      <c r="D61" s="31">
        <v>1200000</v>
      </c>
      <c r="E61" s="31">
        <v>459450.91</v>
      </c>
      <c r="F61" s="30">
        <f t="shared" ref="F61:F114" si="1">SUM(E61/D61)*100</f>
        <v>38.287575833333335</v>
      </c>
    </row>
    <row r="62" spans="1:6" ht="26.25" x14ac:dyDescent="0.25">
      <c r="A62" s="47" t="s">
        <v>113</v>
      </c>
      <c r="B62" s="39" t="s">
        <v>12</v>
      </c>
      <c r="C62" s="29" t="s">
        <v>114</v>
      </c>
      <c r="D62" s="31">
        <v>1200000</v>
      </c>
      <c r="E62" s="31">
        <v>459450.91</v>
      </c>
      <c r="F62" s="30">
        <f t="shared" si="1"/>
        <v>38.287575833333335</v>
      </c>
    </row>
    <row r="63" spans="1:6" ht="26.25" x14ac:dyDescent="0.25">
      <c r="A63" s="47" t="s">
        <v>115</v>
      </c>
      <c r="B63" s="39" t="s">
        <v>12</v>
      </c>
      <c r="C63" s="29" t="s">
        <v>116</v>
      </c>
      <c r="D63" s="31">
        <v>850000</v>
      </c>
      <c r="E63" s="31">
        <v>402390.02</v>
      </c>
      <c r="F63" s="30">
        <f t="shared" si="1"/>
        <v>47.340002352941177</v>
      </c>
    </row>
    <row r="64" spans="1:6" ht="26.25" x14ac:dyDescent="0.25">
      <c r="A64" s="47" t="s">
        <v>117</v>
      </c>
      <c r="B64" s="39" t="s">
        <v>12</v>
      </c>
      <c r="C64" s="29" t="s">
        <v>118</v>
      </c>
      <c r="D64" s="31">
        <v>300000</v>
      </c>
      <c r="E64" s="31">
        <v>56738.03</v>
      </c>
      <c r="F64" s="30">
        <f t="shared" si="1"/>
        <v>18.912676666666666</v>
      </c>
    </row>
    <row r="65" spans="1:6" ht="26.25" x14ac:dyDescent="0.25">
      <c r="A65" s="47" t="s">
        <v>119</v>
      </c>
      <c r="B65" s="39" t="s">
        <v>12</v>
      </c>
      <c r="C65" s="29" t="s">
        <v>120</v>
      </c>
      <c r="D65" s="31">
        <v>50000</v>
      </c>
      <c r="E65" s="31">
        <v>322.86</v>
      </c>
      <c r="F65" s="30">
        <f t="shared" si="1"/>
        <v>0.64572000000000007</v>
      </c>
    </row>
    <row r="66" spans="1:6" x14ac:dyDescent="0.25">
      <c r="A66" s="47" t="s">
        <v>121</v>
      </c>
      <c r="B66" s="39" t="s">
        <v>12</v>
      </c>
      <c r="C66" s="29" t="s">
        <v>122</v>
      </c>
      <c r="D66" s="31">
        <v>50000</v>
      </c>
      <c r="E66" s="31">
        <v>322.86</v>
      </c>
      <c r="F66" s="30">
        <f t="shared" si="1"/>
        <v>0.64572000000000007</v>
      </c>
    </row>
    <row r="67" spans="1:6" ht="26.25" x14ac:dyDescent="0.25">
      <c r="A67" s="47" t="s">
        <v>123</v>
      </c>
      <c r="B67" s="39" t="s">
        <v>12</v>
      </c>
      <c r="C67" s="29" t="s">
        <v>124</v>
      </c>
      <c r="D67" s="31">
        <v>638400</v>
      </c>
      <c r="E67" s="31">
        <v>382618.47</v>
      </c>
      <c r="F67" s="30">
        <f t="shared" si="1"/>
        <v>59.933970864661646</v>
      </c>
    </row>
    <row r="68" spans="1:6" x14ac:dyDescent="0.25">
      <c r="A68" s="47" t="s">
        <v>125</v>
      </c>
      <c r="B68" s="39" t="s">
        <v>12</v>
      </c>
      <c r="C68" s="29" t="s">
        <v>126</v>
      </c>
      <c r="D68" s="31">
        <v>638400</v>
      </c>
      <c r="E68" s="31">
        <v>382618.47</v>
      </c>
      <c r="F68" s="30">
        <f t="shared" si="1"/>
        <v>59.933970864661646</v>
      </c>
    </row>
    <row r="69" spans="1:6" ht="39" x14ac:dyDescent="0.25">
      <c r="A69" s="47" t="s">
        <v>127</v>
      </c>
      <c r="B69" s="39" t="s">
        <v>12</v>
      </c>
      <c r="C69" s="29" t="s">
        <v>128</v>
      </c>
      <c r="D69" s="31">
        <v>638400</v>
      </c>
      <c r="E69" s="31">
        <v>382618.47</v>
      </c>
      <c r="F69" s="30">
        <f t="shared" si="1"/>
        <v>59.933970864661646</v>
      </c>
    </row>
    <row r="70" spans="1:6" ht="39" x14ac:dyDescent="0.25">
      <c r="A70" s="47" t="s">
        <v>129</v>
      </c>
      <c r="B70" s="39" t="s">
        <v>12</v>
      </c>
      <c r="C70" s="29" t="s">
        <v>130</v>
      </c>
      <c r="D70" s="31">
        <v>638400</v>
      </c>
      <c r="E70" s="31">
        <v>382618.47</v>
      </c>
      <c r="F70" s="30">
        <f t="shared" si="1"/>
        <v>59.933970864661646</v>
      </c>
    </row>
    <row r="71" spans="1:6" ht="26.25" x14ac:dyDescent="0.25">
      <c r="A71" s="47" t="s">
        <v>131</v>
      </c>
      <c r="B71" s="39" t="s">
        <v>12</v>
      </c>
      <c r="C71" s="29" t="s">
        <v>132</v>
      </c>
      <c r="D71" s="31">
        <v>547200</v>
      </c>
      <c r="E71" s="31">
        <v>582007.44999999995</v>
      </c>
      <c r="F71" s="30">
        <f t="shared" si="1"/>
        <v>106.36101059941521</v>
      </c>
    </row>
    <row r="72" spans="1:6" ht="77.25" x14ac:dyDescent="0.25">
      <c r="A72" s="47" t="s">
        <v>133</v>
      </c>
      <c r="B72" s="39" t="s">
        <v>12</v>
      </c>
      <c r="C72" s="29" t="s">
        <v>134</v>
      </c>
      <c r="D72" s="31">
        <v>164200</v>
      </c>
      <c r="E72" s="31">
        <v>480545.9</v>
      </c>
      <c r="F72" s="30">
        <f t="shared" si="1"/>
        <v>292.6588915956151</v>
      </c>
    </row>
    <row r="73" spans="1:6" ht="90" x14ac:dyDescent="0.25">
      <c r="A73" s="47" t="s">
        <v>135</v>
      </c>
      <c r="B73" s="39" t="s">
        <v>12</v>
      </c>
      <c r="C73" s="29" t="s">
        <v>136</v>
      </c>
      <c r="D73" s="31">
        <v>164200</v>
      </c>
      <c r="E73" s="31">
        <v>480545.9</v>
      </c>
      <c r="F73" s="30">
        <f t="shared" si="1"/>
        <v>292.6588915956151</v>
      </c>
    </row>
    <row r="74" spans="1:6" ht="102.75" x14ac:dyDescent="0.25">
      <c r="A74" s="47" t="s">
        <v>137</v>
      </c>
      <c r="B74" s="39" t="s">
        <v>12</v>
      </c>
      <c r="C74" s="29" t="s">
        <v>138</v>
      </c>
      <c r="D74" s="31">
        <v>164200</v>
      </c>
      <c r="E74" s="31">
        <v>480545.9</v>
      </c>
      <c r="F74" s="30">
        <f t="shared" si="1"/>
        <v>292.6588915956151</v>
      </c>
    </row>
    <row r="75" spans="1:6" ht="39" x14ac:dyDescent="0.25">
      <c r="A75" s="47" t="s">
        <v>139</v>
      </c>
      <c r="B75" s="39" t="s">
        <v>12</v>
      </c>
      <c r="C75" s="29" t="s">
        <v>140</v>
      </c>
      <c r="D75" s="31">
        <v>383000</v>
      </c>
      <c r="E75" s="31">
        <v>101461.55</v>
      </c>
      <c r="F75" s="30">
        <f t="shared" si="1"/>
        <v>26.491266318537861</v>
      </c>
    </row>
    <row r="76" spans="1:6" ht="39" x14ac:dyDescent="0.25">
      <c r="A76" s="47" t="s">
        <v>141</v>
      </c>
      <c r="B76" s="39" t="s">
        <v>12</v>
      </c>
      <c r="C76" s="29" t="s">
        <v>142</v>
      </c>
      <c r="D76" s="31">
        <v>383000</v>
      </c>
      <c r="E76" s="31">
        <v>101461.55</v>
      </c>
      <c r="F76" s="30">
        <f t="shared" si="1"/>
        <v>26.491266318537861</v>
      </c>
    </row>
    <row r="77" spans="1:6" ht="64.5" x14ac:dyDescent="0.25">
      <c r="A77" s="47" t="s">
        <v>143</v>
      </c>
      <c r="B77" s="39" t="s">
        <v>12</v>
      </c>
      <c r="C77" s="29" t="s">
        <v>144</v>
      </c>
      <c r="D77" s="31">
        <v>383000</v>
      </c>
      <c r="E77" s="31">
        <v>50376.1</v>
      </c>
      <c r="F77" s="30">
        <f t="shared" si="1"/>
        <v>13.153028720626631</v>
      </c>
    </row>
    <row r="78" spans="1:6" ht="51.75" x14ac:dyDescent="0.25">
      <c r="A78" s="47" t="s">
        <v>145</v>
      </c>
      <c r="B78" s="39" t="s">
        <v>12</v>
      </c>
      <c r="C78" s="29" t="s">
        <v>146</v>
      </c>
      <c r="D78" s="31" t="s">
        <v>14</v>
      </c>
      <c r="E78" s="31">
        <v>51085.45</v>
      </c>
      <c r="F78" s="30">
        <v>0</v>
      </c>
    </row>
    <row r="79" spans="1:6" x14ac:dyDescent="0.25">
      <c r="A79" s="47" t="s">
        <v>147</v>
      </c>
      <c r="B79" s="39" t="s">
        <v>12</v>
      </c>
      <c r="C79" s="29" t="s">
        <v>148</v>
      </c>
      <c r="D79" s="31">
        <v>572000</v>
      </c>
      <c r="E79" s="31">
        <v>347453.82</v>
      </c>
      <c r="F79" s="30">
        <f t="shared" si="1"/>
        <v>60.743674825174828</v>
      </c>
    </row>
    <row r="80" spans="1:6" ht="39" x14ac:dyDescent="0.25">
      <c r="A80" s="47" t="s">
        <v>149</v>
      </c>
      <c r="B80" s="39" t="s">
        <v>12</v>
      </c>
      <c r="C80" s="29" t="s">
        <v>150</v>
      </c>
      <c r="D80" s="31">
        <v>572000</v>
      </c>
      <c r="E80" s="31">
        <v>304386.43</v>
      </c>
      <c r="F80" s="30">
        <f t="shared" si="1"/>
        <v>53.214410839160841</v>
      </c>
    </row>
    <row r="81" spans="1:6" ht="64.5" x14ac:dyDescent="0.25">
      <c r="A81" s="47" t="s">
        <v>151</v>
      </c>
      <c r="B81" s="39" t="s">
        <v>12</v>
      </c>
      <c r="C81" s="29" t="s">
        <v>152</v>
      </c>
      <c r="D81" s="31">
        <v>37000</v>
      </c>
      <c r="E81" s="31">
        <v>12224.92</v>
      </c>
      <c r="F81" s="30">
        <f t="shared" si="1"/>
        <v>33.040324324324324</v>
      </c>
    </row>
    <row r="82" spans="1:6" ht="90" x14ac:dyDescent="0.25">
      <c r="A82" s="47" t="s">
        <v>153</v>
      </c>
      <c r="B82" s="39" t="s">
        <v>12</v>
      </c>
      <c r="C82" s="29" t="s">
        <v>154</v>
      </c>
      <c r="D82" s="31">
        <v>37000</v>
      </c>
      <c r="E82" s="31">
        <v>12224.92</v>
      </c>
      <c r="F82" s="30">
        <f t="shared" si="1"/>
        <v>33.040324324324324</v>
      </c>
    </row>
    <row r="83" spans="1:6" ht="90" x14ac:dyDescent="0.25">
      <c r="A83" s="47" t="s">
        <v>155</v>
      </c>
      <c r="B83" s="39" t="s">
        <v>12</v>
      </c>
      <c r="C83" s="29" t="s">
        <v>156</v>
      </c>
      <c r="D83" s="31">
        <v>183000</v>
      </c>
      <c r="E83" s="31">
        <v>37500</v>
      </c>
      <c r="F83" s="30">
        <f t="shared" si="1"/>
        <v>20.491803278688526</v>
      </c>
    </row>
    <row r="84" spans="1:6" ht="115.5" x14ac:dyDescent="0.25">
      <c r="A84" s="47" t="s">
        <v>157</v>
      </c>
      <c r="B84" s="39" t="s">
        <v>12</v>
      </c>
      <c r="C84" s="29" t="s">
        <v>158</v>
      </c>
      <c r="D84" s="31">
        <v>183000</v>
      </c>
      <c r="E84" s="31">
        <v>37500</v>
      </c>
      <c r="F84" s="30">
        <f t="shared" si="1"/>
        <v>20.491803278688526</v>
      </c>
    </row>
    <row r="85" spans="1:6" ht="64.5" x14ac:dyDescent="0.25">
      <c r="A85" s="47" t="s">
        <v>159</v>
      </c>
      <c r="B85" s="39" t="s">
        <v>12</v>
      </c>
      <c r="C85" s="29" t="s">
        <v>160</v>
      </c>
      <c r="D85" s="31">
        <v>72000</v>
      </c>
      <c r="E85" s="31">
        <v>42102.74</v>
      </c>
      <c r="F85" s="30">
        <f t="shared" si="1"/>
        <v>58.476027777777773</v>
      </c>
    </row>
    <row r="86" spans="1:6" ht="90" x14ac:dyDescent="0.25">
      <c r="A86" s="47" t="s">
        <v>161</v>
      </c>
      <c r="B86" s="39" t="s">
        <v>12</v>
      </c>
      <c r="C86" s="29" t="s">
        <v>162</v>
      </c>
      <c r="D86" s="31">
        <v>72000</v>
      </c>
      <c r="E86" s="31">
        <v>42102.74</v>
      </c>
      <c r="F86" s="30">
        <f t="shared" si="1"/>
        <v>58.476027777777773</v>
      </c>
    </row>
    <row r="87" spans="1:6" ht="51.75" x14ac:dyDescent="0.25">
      <c r="A87" s="47" t="s">
        <v>163</v>
      </c>
      <c r="B87" s="39" t="s">
        <v>12</v>
      </c>
      <c r="C87" s="29" t="s">
        <v>164</v>
      </c>
      <c r="D87" s="31">
        <v>1000</v>
      </c>
      <c r="E87" s="31">
        <v>1500</v>
      </c>
      <c r="F87" s="30">
        <f t="shared" si="1"/>
        <v>150</v>
      </c>
    </row>
    <row r="88" spans="1:6" ht="77.25" x14ac:dyDescent="0.25">
      <c r="A88" s="47" t="s">
        <v>165</v>
      </c>
      <c r="B88" s="39" t="s">
        <v>12</v>
      </c>
      <c r="C88" s="29" t="s">
        <v>166</v>
      </c>
      <c r="D88" s="31">
        <v>1000</v>
      </c>
      <c r="E88" s="31">
        <v>1500</v>
      </c>
      <c r="F88" s="30">
        <f t="shared" si="1"/>
        <v>150</v>
      </c>
    </row>
    <row r="89" spans="1:6" ht="77.25" x14ac:dyDescent="0.25">
      <c r="A89" s="47" t="s">
        <v>167</v>
      </c>
      <c r="B89" s="39" t="s">
        <v>12</v>
      </c>
      <c r="C89" s="29" t="s">
        <v>168</v>
      </c>
      <c r="D89" s="31">
        <v>5000</v>
      </c>
      <c r="E89" s="31" t="s">
        <v>14</v>
      </c>
      <c r="F89" s="30">
        <v>0</v>
      </c>
    </row>
    <row r="90" spans="1:6" ht="102.75" x14ac:dyDescent="0.25">
      <c r="A90" s="47" t="s">
        <v>169</v>
      </c>
      <c r="B90" s="39" t="s">
        <v>12</v>
      </c>
      <c r="C90" s="29" t="s">
        <v>170</v>
      </c>
      <c r="D90" s="31">
        <v>5000</v>
      </c>
      <c r="E90" s="31" t="s">
        <v>14</v>
      </c>
      <c r="F90" s="30">
        <v>0</v>
      </c>
    </row>
    <row r="91" spans="1:6" ht="102.75" x14ac:dyDescent="0.25">
      <c r="A91" s="47" t="s">
        <v>171</v>
      </c>
      <c r="B91" s="39" t="s">
        <v>12</v>
      </c>
      <c r="C91" s="29" t="s">
        <v>172</v>
      </c>
      <c r="D91" s="31">
        <v>1000</v>
      </c>
      <c r="E91" s="31" t="s">
        <v>14</v>
      </c>
      <c r="F91" s="30">
        <v>0</v>
      </c>
    </row>
    <row r="92" spans="1:6" ht="153.75" x14ac:dyDescent="0.25">
      <c r="A92" s="47" t="s">
        <v>173</v>
      </c>
      <c r="B92" s="39" t="s">
        <v>12</v>
      </c>
      <c r="C92" s="29" t="s">
        <v>174</v>
      </c>
      <c r="D92" s="31">
        <v>1000</v>
      </c>
      <c r="E92" s="31" t="s">
        <v>14</v>
      </c>
      <c r="F92" s="30">
        <v>0</v>
      </c>
    </row>
    <row r="93" spans="1:6" ht="64.5" x14ac:dyDescent="0.25">
      <c r="A93" s="47" t="s">
        <v>175</v>
      </c>
      <c r="B93" s="39" t="s">
        <v>12</v>
      </c>
      <c r="C93" s="29" t="s">
        <v>176</v>
      </c>
      <c r="D93" s="31">
        <v>35000</v>
      </c>
      <c r="E93" s="31">
        <v>9000</v>
      </c>
      <c r="F93" s="30">
        <f t="shared" si="1"/>
        <v>25.714285714285712</v>
      </c>
    </row>
    <row r="94" spans="1:6" ht="90" x14ac:dyDescent="0.25">
      <c r="A94" s="47" t="s">
        <v>177</v>
      </c>
      <c r="B94" s="39" t="s">
        <v>12</v>
      </c>
      <c r="C94" s="29" t="s">
        <v>178</v>
      </c>
      <c r="D94" s="31">
        <v>35000</v>
      </c>
      <c r="E94" s="31">
        <v>9000</v>
      </c>
      <c r="F94" s="30">
        <f t="shared" si="1"/>
        <v>25.714285714285712</v>
      </c>
    </row>
    <row r="95" spans="1:6" ht="64.5" x14ac:dyDescent="0.25">
      <c r="A95" s="47" t="s">
        <v>179</v>
      </c>
      <c r="B95" s="39" t="s">
        <v>12</v>
      </c>
      <c r="C95" s="29" t="s">
        <v>180</v>
      </c>
      <c r="D95" s="31">
        <v>75000</v>
      </c>
      <c r="E95" s="31">
        <v>51000</v>
      </c>
      <c r="F95" s="30">
        <f t="shared" si="1"/>
        <v>68</v>
      </c>
    </row>
    <row r="96" spans="1:6" ht="90" x14ac:dyDescent="0.25">
      <c r="A96" s="47" t="s">
        <v>181</v>
      </c>
      <c r="B96" s="39" t="s">
        <v>12</v>
      </c>
      <c r="C96" s="29" t="s">
        <v>182</v>
      </c>
      <c r="D96" s="31">
        <v>75000</v>
      </c>
      <c r="E96" s="31">
        <v>51000</v>
      </c>
      <c r="F96" s="30">
        <f t="shared" si="1"/>
        <v>68</v>
      </c>
    </row>
    <row r="97" spans="1:6" ht="77.25" x14ac:dyDescent="0.25">
      <c r="A97" s="47" t="s">
        <v>183</v>
      </c>
      <c r="B97" s="39" t="s">
        <v>12</v>
      </c>
      <c r="C97" s="29" t="s">
        <v>184</v>
      </c>
      <c r="D97" s="31">
        <v>163000</v>
      </c>
      <c r="E97" s="31">
        <v>151058.76999999999</v>
      </c>
      <c r="F97" s="30">
        <f t="shared" si="1"/>
        <v>92.674092024539874</v>
      </c>
    </row>
    <row r="98" spans="1:6" ht="102.75" x14ac:dyDescent="0.25">
      <c r="A98" s="47" t="s">
        <v>185</v>
      </c>
      <c r="B98" s="39" t="s">
        <v>12</v>
      </c>
      <c r="C98" s="29" t="s">
        <v>186</v>
      </c>
      <c r="D98" s="31">
        <v>163000</v>
      </c>
      <c r="E98" s="31">
        <v>151058.76999999999</v>
      </c>
      <c r="F98" s="30">
        <f t="shared" si="1"/>
        <v>92.674092024539874</v>
      </c>
    </row>
    <row r="99" spans="1:6" ht="115.5" x14ac:dyDescent="0.25">
      <c r="A99" s="47" t="s">
        <v>187</v>
      </c>
      <c r="B99" s="39" t="s">
        <v>12</v>
      </c>
      <c r="C99" s="29" t="s">
        <v>188</v>
      </c>
      <c r="D99" s="31" t="s">
        <v>14</v>
      </c>
      <c r="E99" s="31">
        <v>43067.39</v>
      </c>
      <c r="F99" s="30">
        <v>0</v>
      </c>
    </row>
    <row r="100" spans="1:6" ht="51.75" x14ac:dyDescent="0.25">
      <c r="A100" s="47" t="s">
        <v>189</v>
      </c>
      <c r="B100" s="39" t="s">
        <v>12</v>
      </c>
      <c r="C100" s="29" t="s">
        <v>190</v>
      </c>
      <c r="D100" s="31" t="s">
        <v>14</v>
      </c>
      <c r="E100" s="31">
        <v>43067.39</v>
      </c>
      <c r="F100" s="30">
        <v>0</v>
      </c>
    </row>
    <row r="101" spans="1:6" ht="77.25" x14ac:dyDescent="0.25">
      <c r="A101" s="47" t="s">
        <v>191</v>
      </c>
      <c r="B101" s="39" t="s">
        <v>12</v>
      </c>
      <c r="C101" s="29" t="s">
        <v>192</v>
      </c>
      <c r="D101" s="31" t="s">
        <v>14</v>
      </c>
      <c r="E101" s="31">
        <v>43067.39</v>
      </c>
      <c r="F101" s="30">
        <v>0</v>
      </c>
    </row>
    <row r="102" spans="1:6" x14ac:dyDescent="0.25">
      <c r="A102" s="47" t="s">
        <v>193</v>
      </c>
      <c r="B102" s="39" t="s">
        <v>12</v>
      </c>
      <c r="C102" s="29" t="s">
        <v>194</v>
      </c>
      <c r="D102" s="31">
        <v>22500</v>
      </c>
      <c r="E102" s="31">
        <v>-215.71</v>
      </c>
      <c r="F102" s="30">
        <f t="shared" si="1"/>
        <v>-0.95871111111111118</v>
      </c>
    </row>
    <row r="103" spans="1:6" x14ac:dyDescent="0.25">
      <c r="A103" s="47" t="s">
        <v>195</v>
      </c>
      <c r="B103" s="39" t="s">
        <v>12</v>
      </c>
      <c r="C103" s="29" t="s">
        <v>196</v>
      </c>
      <c r="D103" s="31" t="s">
        <v>14</v>
      </c>
      <c r="E103" s="31">
        <v>-215.71</v>
      </c>
      <c r="F103" s="30">
        <v>0</v>
      </c>
    </row>
    <row r="104" spans="1:6" ht="26.25" x14ac:dyDescent="0.25">
      <c r="A104" s="47" t="s">
        <v>197</v>
      </c>
      <c r="B104" s="39" t="s">
        <v>12</v>
      </c>
      <c r="C104" s="29" t="s">
        <v>198</v>
      </c>
      <c r="D104" s="31" t="s">
        <v>14</v>
      </c>
      <c r="E104" s="31">
        <v>-215.71</v>
      </c>
      <c r="F104" s="30">
        <v>0</v>
      </c>
    </row>
    <row r="105" spans="1:6" x14ac:dyDescent="0.25">
      <c r="A105" s="47" t="s">
        <v>199</v>
      </c>
      <c r="B105" s="39" t="s">
        <v>12</v>
      </c>
      <c r="C105" s="29" t="s">
        <v>200</v>
      </c>
      <c r="D105" s="31">
        <v>22500</v>
      </c>
      <c r="E105" s="31" t="s">
        <v>14</v>
      </c>
      <c r="F105" s="30">
        <v>0</v>
      </c>
    </row>
    <row r="106" spans="1:6" ht="26.25" x14ac:dyDescent="0.25">
      <c r="A106" s="47" t="s">
        <v>201</v>
      </c>
      <c r="B106" s="39" t="s">
        <v>12</v>
      </c>
      <c r="C106" s="29" t="s">
        <v>202</v>
      </c>
      <c r="D106" s="31">
        <v>22500</v>
      </c>
      <c r="E106" s="31" t="s">
        <v>14</v>
      </c>
      <c r="F106" s="30">
        <v>0</v>
      </c>
    </row>
    <row r="107" spans="1:6" ht="26.25" x14ac:dyDescent="0.25">
      <c r="A107" s="47" t="s">
        <v>203</v>
      </c>
      <c r="B107" s="39" t="s">
        <v>12</v>
      </c>
      <c r="C107" s="29" t="s">
        <v>204</v>
      </c>
      <c r="D107" s="31" t="s">
        <v>14</v>
      </c>
      <c r="E107" s="31" t="s">
        <v>14</v>
      </c>
      <c r="F107" s="30">
        <v>0</v>
      </c>
    </row>
    <row r="108" spans="1:6" x14ac:dyDescent="0.25">
      <c r="A108" s="47" t="s">
        <v>205</v>
      </c>
      <c r="B108" s="39" t="s">
        <v>12</v>
      </c>
      <c r="C108" s="29" t="s">
        <v>206</v>
      </c>
      <c r="D108" s="31">
        <v>356472568.07999998</v>
      </c>
      <c r="E108" s="31">
        <v>213483925.40000001</v>
      </c>
      <c r="F108" s="30">
        <f t="shared" si="1"/>
        <v>59.887897279122384</v>
      </c>
    </row>
    <row r="109" spans="1:6" ht="39" x14ac:dyDescent="0.25">
      <c r="A109" s="47" t="s">
        <v>207</v>
      </c>
      <c r="B109" s="39" t="s">
        <v>12</v>
      </c>
      <c r="C109" s="29" t="s">
        <v>208</v>
      </c>
      <c r="D109" s="31">
        <v>354290548.74000001</v>
      </c>
      <c r="E109" s="31">
        <v>213483925.40000001</v>
      </c>
      <c r="F109" s="30">
        <f t="shared" si="1"/>
        <v>60.2567373471392</v>
      </c>
    </row>
    <row r="110" spans="1:6" ht="26.25" x14ac:dyDescent="0.25">
      <c r="A110" s="47" t="s">
        <v>209</v>
      </c>
      <c r="B110" s="39" t="s">
        <v>12</v>
      </c>
      <c r="C110" s="29" t="s">
        <v>210</v>
      </c>
      <c r="D110" s="31">
        <v>70173500</v>
      </c>
      <c r="E110" s="31">
        <v>44762900</v>
      </c>
      <c r="F110" s="30">
        <f t="shared" si="1"/>
        <v>63.788894668215214</v>
      </c>
    </row>
    <row r="111" spans="1:6" ht="26.25" x14ac:dyDescent="0.25">
      <c r="A111" s="47" t="s">
        <v>211</v>
      </c>
      <c r="B111" s="39" t="s">
        <v>12</v>
      </c>
      <c r="C111" s="29" t="s">
        <v>212</v>
      </c>
      <c r="D111" s="31">
        <v>44596300</v>
      </c>
      <c r="E111" s="31">
        <v>27302900</v>
      </c>
      <c r="F111" s="30">
        <f t="shared" si="1"/>
        <v>61.222343557649403</v>
      </c>
    </row>
    <row r="112" spans="1:6" ht="39" x14ac:dyDescent="0.25">
      <c r="A112" s="47" t="s">
        <v>214</v>
      </c>
      <c r="B112" s="39" t="s">
        <v>12</v>
      </c>
      <c r="C112" s="29" t="s">
        <v>215</v>
      </c>
      <c r="D112" s="31">
        <v>44596300</v>
      </c>
      <c r="E112" s="31">
        <v>27302900</v>
      </c>
      <c r="F112" s="30">
        <f t="shared" si="1"/>
        <v>61.222343557649403</v>
      </c>
    </row>
    <row r="113" spans="1:6" ht="26.25" x14ac:dyDescent="0.25">
      <c r="A113" s="47" t="s">
        <v>216</v>
      </c>
      <c r="B113" s="39" t="s">
        <v>12</v>
      </c>
      <c r="C113" s="29" t="s">
        <v>217</v>
      </c>
      <c r="D113" s="31">
        <v>25577200</v>
      </c>
      <c r="E113" s="31">
        <v>17460000</v>
      </c>
      <c r="F113" s="30">
        <f t="shared" si="1"/>
        <v>68.263922556026458</v>
      </c>
    </row>
    <row r="114" spans="1:6" ht="39" x14ac:dyDescent="0.25">
      <c r="A114" s="47" t="s">
        <v>218</v>
      </c>
      <c r="B114" s="39" t="s">
        <v>12</v>
      </c>
      <c r="C114" s="29" t="s">
        <v>219</v>
      </c>
      <c r="D114" s="31">
        <v>25577200</v>
      </c>
      <c r="E114" s="31">
        <v>17460000</v>
      </c>
      <c r="F114" s="30">
        <f t="shared" si="1"/>
        <v>68.263922556026458</v>
      </c>
    </row>
    <row r="115" spans="1:6" ht="26.25" x14ac:dyDescent="0.25">
      <c r="A115" s="47" t="s">
        <v>220</v>
      </c>
      <c r="B115" s="39" t="s">
        <v>12</v>
      </c>
      <c r="C115" s="29" t="s">
        <v>221</v>
      </c>
      <c r="D115" s="31">
        <v>23758055.140000001</v>
      </c>
      <c r="E115" s="31">
        <v>6386059.9699999997</v>
      </c>
      <c r="F115" s="30">
        <f t="shared" ref="F115:F143" si="2">SUM(E115/D115)*100</f>
        <v>26.879556985488161</v>
      </c>
    </row>
    <row r="116" spans="1:6" ht="51.75" x14ac:dyDescent="0.25">
      <c r="A116" s="47" t="s">
        <v>222</v>
      </c>
      <c r="B116" s="39" t="s">
        <v>12</v>
      </c>
      <c r="C116" s="29" t="s">
        <v>223</v>
      </c>
      <c r="D116" s="31">
        <v>6871761.3799999999</v>
      </c>
      <c r="E116" s="31">
        <v>3777600</v>
      </c>
      <c r="F116" s="30">
        <f t="shared" si="2"/>
        <v>54.972805240219216</v>
      </c>
    </row>
    <row r="117" spans="1:6" ht="64.5" x14ac:dyDescent="0.25">
      <c r="A117" s="47" t="s">
        <v>224</v>
      </c>
      <c r="B117" s="39" t="s">
        <v>12</v>
      </c>
      <c r="C117" s="29" t="s">
        <v>225</v>
      </c>
      <c r="D117" s="31">
        <v>6871761.3799999999</v>
      </c>
      <c r="E117" s="31">
        <v>3777600</v>
      </c>
      <c r="F117" s="30">
        <f t="shared" si="2"/>
        <v>54.972805240219216</v>
      </c>
    </row>
    <row r="118" spans="1:6" ht="51.75" x14ac:dyDescent="0.25">
      <c r="A118" s="47" t="s">
        <v>226</v>
      </c>
      <c r="B118" s="39" t="s">
        <v>12</v>
      </c>
      <c r="C118" s="29" t="s">
        <v>227</v>
      </c>
      <c r="D118" s="31">
        <v>500000</v>
      </c>
      <c r="E118" s="31">
        <v>301999.81</v>
      </c>
      <c r="F118" s="30">
        <f t="shared" si="2"/>
        <v>60.399961999999995</v>
      </c>
    </row>
    <row r="119" spans="1:6" ht="51.75" x14ac:dyDescent="0.25">
      <c r="A119" s="47" t="s">
        <v>228</v>
      </c>
      <c r="B119" s="39" t="s">
        <v>12</v>
      </c>
      <c r="C119" s="29" t="s">
        <v>229</v>
      </c>
      <c r="D119" s="31">
        <v>500000</v>
      </c>
      <c r="E119" s="31">
        <v>301999.81</v>
      </c>
      <c r="F119" s="30">
        <f t="shared" si="2"/>
        <v>60.399961999999995</v>
      </c>
    </row>
    <row r="120" spans="1:6" ht="26.25" x14ac:dyDescent="0.25">
      <c r="A120" s="47" t="s">
        <v>230</v>
      </c>
      <c r="B120" s="39" t="s">
        <v>12</v>
      </c>
      <c r="C120" s="29" t="s">
        <v>231</v>
      </c>
      <c r="D120" s="31">
        <v>550211.43000000005</v>
      </c>
      <c r="E120" s="31" t="s">
        <v>14</v>
      </c>
      <c r="F120" s="30">
        <v>0</v>
      </c>
    </row>
    <row r="121" spans="1:6" ht="26.25" x14ac:dyDescent="0.25">
      <c r="A121" s="47" t="s">
        <v>232</v>
      </c>
      <c r="B121" s="39" t="s">
        <v>12</v>
      </c>
      <c r="C121" s="29" t="s">
        <v>233</v>
      </c>
      <c r="D121" s="31">
        <v>550211.43000000005</v>
      </c>
      <c r="E121" s="31" t="s">
        <v>14</v>
      </c>
      <c r="F121" s="30">
        <v>0</v>
      </c>
    </row>
    <row r="122" spans="1:6" ht="64.5" x14ac:dyDescent="0.25">
      <c r="A122" s="47" t="s">
        <v>234</v>
      </c>
      <c r="B122" s="39" t="s">
        <v>12</v>
      </c>
      <c r="C122" s="29" t="s">
        <v>235</v>
      </c>
      <c r="D122" s="31">
        <v>9273600</v>
      </c>
      <c r="E122" s="31" t="s">
        <v>14</v>
      </c>
      <c r="F122" s="30">
        <v>0</v>
      </c>
    </row>
    <row r="123" spans="1:6" ht="64.5" x14ac:dyDescent="0.25">
      <c r="A123" s="47" t="s">
        <v>236</v>
      </c>
      <c r="B123" s="39" t="s">
        <v>12</v>
      </c>
      <c r="C123" s="29" t="s">
        <v>237</v>
      </c>
      <c r="D123" s="31">
        <v>9273600</v>
      </c>
      <c r="E123" s="31" t="s">
        <v>14</v>
      </c>
      <c r="F123" s="30">
        <v>0</v>
      </c>
    </row>
    <row r="124" spans="1:6" x14ac:dyDescent="0.25">
      <c r="A124" s="47" t="s">
        <v>238</v>
      </c>
      <c r="B124" s="39" t="s">
        <v>12</v>
      </c>
      <c r="C124" s="29" t="s">
        <v>239</v>
      </c>
      <c r="D124" s="31">
        <v>6562482.3300000001</v>
      </c>
      <c r="E124" s="31">
        <v>2306460.16</v>
      </c>
      <c r="F124" s="30">
        <f t="shared" si="2"/>
        <v>35.146154214483047</v>
      </c>
    </row>
    <row r="125" spans="1:6" ht="26.25" x14ac:dyDescent="0.25">
      <c r="A125" s="47" t="s">
        <v>240</v>
      </c>
      <c r="B125" s="39" t="s">
        <v>12</v>
      </c>
      <c r="C125" s="29" t="s">
        <v>241</v>
      </c>
      <c r="D125" s="31">
        <v>6562482.3300000001</v>
      </c>
      <c r="E125" s="31">
        <v>2306460.16</v>
      </c>
      <c r="F125" s="30">
        <f t="shared" si="2"/>
        <v>35.146154214483047</v>
      </c>
    </row>
    <row r="126" spans="1:6" ht="26.25" x14ac:dyDescent="0.25">
      <c r="A126" s="47" t="s">
        <v>242</v>
      </c>
      <c r="B126" s="39" t="s">
        <v>12</v>
      </c>
      <c r="C126" s="29" t="s">
        <v>243</v>
      </c>
      <c r="D126" s="31">
        <v>245954720.41999999</v>
      </c>
      <c r="E126" s="31">
        <v>150521493.5</v>
      </c>
      <c r="F126" s="30">
        <f t="shared" si="2"/>
        <v>61.19886345054276</v>
      </c>
    </row>
    <row r="127" spans="1:6" ht="39" x14ac:dyDescent="0.25">
      <c r="A127" s="47" t="s">
        <v>244</v>
      </c>
      <c r="B127" s="39" t="s">
        <v>12</v>
      </c>
      <c r="C127" s="29" t="s">
        <v>245</v>
      </c>
      <c r="D127" s="31">
        <v>234127200</v>
      </c>
      <c r="E127" s="31">
        <v>141995400.47999999</v>
      </c>
      <c r="F127" s="30">
        <f t="shared" si="2"/>
        <v>60.648826996606964</v>
      </c>
    </row>
    <row r="128" spans="1:6" ht="39" x14ac:dyDescent="0.25">
      <c r="A128" s="47" t="s">
        <v>246</v>
      </c>
      <c r="B128" s="39" t="s">
        <v>12</v>
      </c>
      <c r="C128" s="29" t="s">
        <v>247</v>
      </c>
      <c r="D128" s="31">
        <v>234127200</v>
      </c>
      <c r="E128" s="31">
        <v>141995400.47999999</v>
      </c>
      <c r="F128" s="30">
        <f t="shared" si="2"/>
        <v>60.648826996606964</v>
      </c>
    </row>
    <row r="129" spans="1:6" ht="51.75" x14ac:dyDescent="0.25">
      <c r="A129" s="47" t="s">
        <v>248</v>
      </c>
      <c r="B129" s="39" t="s">
        <v>12</v>
      </c>
      <c r="C129" s="29" t="s">
        <v>249</v>
      </c>
      <c r="D129" s="31">
        <v>3610700</v>
      </c>
      <c r="E129" s="31">
        <v>1510800</v>
      </c>
      <c r="F129" s="30">
        <f t="shared" si="2"/>
        <v>41.842302046694549</v>
      </c>
    </row>
    <row r="130" spans="1:6" ht="64.5" x14ac:dyDescent="0.25">
      <c r="A130" s="47" t="s">
        <v>250</v>
      </c>
      <c r="B130" s="39" t="s">
        <v>12</v>
      </c>
      <c r="C130" s="29" t="s">
        <v>251</v>
      </c>
      <c r="D130" s="31">
        <v>3610700</v>
      </c>
      <c r="E130" s="31">
        <v>1510800</v>
      </c>
      <c r="F130" s="30">
        <f t="shared" si="2"/>
        <v>41.842302046694549</v>
      </c>
    </row>
    <row r="131" spans="1:6" ht="64.5" x14ac:dyDescent="0.25">
      <c r="A131" s="47" t="s">
        <v>252</v>
      </c>
      <c r="B131" s="39" t="s">
        <v>12</v>
      </c>
      <c r="C131" s="29" t="s">
        <v>253</v>
      </c>
      <c r="D131" s="31">
        <v>7063020.4199999999</v>
      </c>
      <c r="E131" s="31">
        <v>6470208.4199999999</v>
      </c>
      <c r="F131" s="30">
        <f t="shared" si="2"/>
        <v>91.606820244758694</v>
      </c>
    </row>
    <row r="132" spans="1:6" ht="64.5" x14ac:dyDescent="0.25">
      <c r="A132" s="47" t="s">
        <v>254</v>
      </c>
      <c r="B132" s="39" t="s">
        <v>12</v>
      </c>
      <c r="C132" s="29" t="s">
        <v>255</v>
      </c>
      <c r="D132" s="31">
        <v>7063020.4199999999</v>
      </c>
      <c r="E132" s="31">
        <v>6470208.4199999999</v>
      </c>
      <c r="F132" s="30">
        <f t="shared" si="2"/>
        <v>91.606820244758694</v>
      </c>
    </row>
    <row r="133" spans="1:6" ht="26.25" x14ac:dyDescent="0.25">
      <c r="A133" s="47" t="s">
        <v>256</v>
      </c>
      <c r="B133" s="39" t="s">
        <v>12</v>
      </c>
      <c r="C133" s="29" t="s">
        <v>257</v>
      </c>
      <c r="D133" s="31">
        <v>546800</v>
      </c>
      <c r="E133" s="31">
        <v>258300</v>
      </c>
      <c r="F133" s="30">
        <f t="shared" si="2"/>
        <v>47.238478419897582</v>
      </c>
    </row>
    <row r="134" spans="1:6" ht="39" x14ac:dyDescent="0.25">
      <c r="A134" s="47" t="s">
        <v>258</v>
      </c>
      <c r="B134" s="39" t="s">
        <v>12</v>
      </c>
      <c r="C134" s="29" t="s">
        <v>259</v>
      </c>
      <c r="D134" s="31">
        <v>546800</v>
      </c>
      <c r="E134" s="31">
        <v>258300</v>
      </c>
      <c r="F134" s="30">
        <f t="shared" si="2"/>
        <v>47.238478419897582</v>
      </c>
    </row>
    <row r="135" spans="1:6" x14ac:dyDescent="0.25">
      <c r="A135" s="47" t="s">
        <v>260</v>
      </c>
      <c r="B135" s="39" t="s">
        <v>12</v>
      </c>
      <c r="C135" s="29" t="s">
        <v>261</v>
      </c>
      <c r="D135" s="31">
        <v>607000</v>
      </c>
      <c r="E135" s="31">
        <v>286784.59999999998</v>
      </c>
      <c r="F135" s="30">
        <f t="shared" si="2"/>
        <v>47.246227347611196</v>
      </c>
    </row>
    <row r="136" spans="1:6" ht="26.25" x14ac:dyDescent="0.25">
      <c r="A136" s="47" t="s">
        <v>262</v>
      </c>
      <c r="B136" s="39" t="s">
        <v>12</v>
      </c>
      <c r="C136" s="29" t="s">
        <v>263</v>
      </c>
      <c r="D136" s="31">
        <v>607000</v>
      </c>
      <c r="E136" s="31">
        <v>286784.59999999998</v>
      </c>
      <c r="F136" s="30">
        <f t="shared" si="2"/>
        <v>47.246227347611196</v>
      </c>
    </row>
    <row r="137" spans="1:6" x14ac:dyDescent="0.25">
      <c r="A137" s="47" t="s">
        <v>264</v>
      </c>
      <c r="B137" s="39" t="s">
        <v>12</v>
      </c>
      <c r="C137" s="29" t="s">
        <v>265</v>
      </c>
      <c r="D137" s="31">
        <v>14404273.18</v>
      </c>
      <c r="E137" s="31">
        <v>11813471.93</v>
      </c>
      <c r="F137" s="30">
        <f t="shared" si="2"/>
        <v>82.013662073576427</v>
      </c>
    </row>
    <row r="138" spans="1:6" ht="77.25" x14ac:dyDescent="0.25">
      <c r="A138" s="47" t="s">
        <v>267</v>
      </c>
      <c r="B138" s="39" t="s">
        <v>12</v>
      </c>
      <c r="C138" s="29" t="s">
        <v>268</v>
      </c>
      <c r="D138" s="31">
        <v>1707700</v>
      </c>
      <c r="E138" s="31">
        <v>1073544.01</v>
      </c>
      <c r="F138" s="30">
        <f t="shared" si="2"/>
        <v>62.86490659951982</v>
      </c>
    </row>
    <row r="139" spans="1:6" ht="90" x14ac:dyDescent="0.25">
      <c r="A139" s="47" t="s">
        <v>269</v>
      </c>
      <c r="B139" s="39" t="s">
        <v>12</v>
      </c>
      <c r="C139" s="29" t="s">
        <v>270</v>
      </c>
      <c r="D139" s="31">
        <v>1707700</v>
      </c>
      <c r="E139" s="31">
        <v>1073544.01</v>
      </c>
      <c r="F139" s="30">
        <f t="shared" si="2"/>
        <v>62.86490659951982</v>
      </c>
    </row>
    <row r="140" spans="1:6" ht="128.25" x14ac:dyDescent="0.25">
      <c r="A140" s="47" t="s">
        <v>271</v>
      </c>
      <c r="B140" s="39" t="s">
        <v>12</v>
      </c>
      <c r="C140" s="29" t="s">
        <v>272</v>
      </c>
      <c r="D140" s="31">
        <v>11566640</v>
      </c>
      <c r="E140" s="31">
        <v>9609994.7400000002</v>
      </c>
      <c r="F140" s="30">
        <f t="shared" si="2"/>
        <v>83.083719559007633</v>
      </c>
    </row>
    <row r="141" spans="1:6" ht="128.25" x14ac:dyDescent="0.25">
      <c r="A141" s="47" t="s">
        <v>273</v>
      </c>
      <c r="B141" s="39" t="s">
        <v>12</v>
      </c>
      <c r="C141" s="29" t="s">
        <v>274</v>
      </c>
      <c r="D141" s="31">
        <v>11566640</v>
      </c>
      <c r="E141" s="31">
        <v>9609994.7400000002</v>
      </c>
      <c r="F141" s="30">
        <f t="shared" si="2"/>
        <v>83.083719559007633</v>
      </c>
    </row>
    <row r="142" spans="1:6" ht="26.25" x14ac:dyDescent="0.25">
      <c r="A142" s="47" t="s">
        <v>275</v>
      </c>
      <c r="B142" s="39" t="s">
        <v>12</v>
      </c>
      <c r="C142" s="29" t="s">
        <v>276</v>
      </c>
      <c r="D142" s="31">
        <v>1129933.18</v>
      </c>
      <c r="E142" s="31">
        <v>1129933.18</v>
      </c>
      <c r="F142" s="30">
        <f t="shared" si="2"/>
        <v>100</v>
      </c>
    </row>
    <row r="143" spans="1:6" ht="26.25" x14ac:dyDescent="0.25">
      <c r="A143" s="47" t="s">
        <v>277</v>
      </c>
      <c r="B143" s="39" t="s">
        <v>12</v>
      </c>
      <c r="C143" s="29" t="s">
        <v>278</v>
      </c>
      <c r="D143" s="31">
        <v>1129933.18</v>
      </c>
      <c r="E143" s="31">
        <v>1129933.18</v>
      </c>
      <c r="F143" s="30">
        <f t="shared" si="2"/>
        <v>100</v>
      </c>
    </row>
    <row r="144" spans="1:6" x14ac:dyDescent="0.25">
      <c r="A144" s="47" t="s">
        <v>279</v>
      </c>
      <c r="B144" s="39" t="s">
        <v>12</v>
      </c>
      <c r="C144" s="29" t="s">
        <v>280</v>
      </c>
      <c r="D144" s="31">
        <v>2182019.34</v>
      </c>
      <c r="E144" s="31" t="s">
        <v>14</v>
      </c>
      <c r="F144" s="30">
        <v>0</v>
      </c>
    </row>
    <row r="145" spans="1:6" ht="26.25" x14ac:dyDescent="0.25">
      <c r="A145" s="47" t="s">
        <v>281</v>
      </c>
      <c r="B145" s="39" t="s">
        <v>12</v>
      </c>
      <c r="C145" s="29" t="s">
        <v>282</v>
      </c>
      <c r="D145" s="31">
        <v>2182019.34</v>
      </c>
      <c r="E145" s="31" t="s">
        <v>14</v>
      </c>
      <c r="F145" s="30">
        <v>0</v>
      </c>
    </row>
    <row r="146" spans="1:6" ht="26.25" x14ac:dyDescent="0.25">
      <c r="A146" s="47" t="s">
        <v>281</v>
      </c>
      <c r="B146" s="39" t="s">
        <v>12</v>
      </c>
      <c r="C146" s="29" t="s">
        <v>283</v>
      </c>
      <c r="D146" s="31">
        <v>2182019.34</v>
      </c>
      <c r="E146" s="31" t="s">
        <v>14</v>
      </c>
      <c r="F146" s="30">
        <v>0</v>
      </c>
    </row>
    <row r="147" spans="1:6" ht="12.95" customHeight="1" x14ac:dyDescent="0.25">
      <c r="A147" s="3"/>
      <c r="B147" s="25"/>
      <c r="C147" s="25"/>
      <c r="D147" s="25"/>
      <c r="E147" s="25"/>
      <c r="F147" s="25"/>
    </row>
    <row r="148" spans="1:6" ht="12.95" customHeight="1" x14ac:dyDescent="0.25">
      <c r="A148" s="3"/>
      <c r="B148" s="3"/>
      <c r="C148" s="3"/>
      <c r="D148" s="5"/>
      <c r="E148" s="5"/>
      <c r="F148" s="5"/>
    </row>
  </sheetData>
  <mergeCells count="6">
    <mergeCell ref="D1:F3"/>
    <mergeCell ref="A5:F5"/>
    <mergeCell ref="D7:F7"/>
    <mergeCell ref="A7:A8"/>
    <mergeCell ref="B7:B8"/>
    <mergeCell ref="C7:C8"/>
  </mergeCells>
  <pageMargins left="0.78740157480314965" right="0.19685039370078741" top="0.39370078740157483" bottom="0.39370078740157483" header="0" footer="0"/>
  <pageSetup paperSize="9" scale="75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5"/>
  <sheetViews>
    <sheetView view="pageBreakPreview" zoomScaleNormal="100" zoomScaleSheetLayoutView="100" workbookViewId="0">
      <selection activeCell="E122" sqref="E122"/>
    </sheetView>
  </sheetViews>
  <sheetFormatPr defaultRowHeight="15" x14ac:dyDescent="0.25"/>
  <cols>
    <col min="1" max="1" width="47" style="1" customWidth="1"/>
    <col min="2" max="2" width="5" style="1" customWidth="1"/>
    <col min="3" max="3" width="29.7109375" style="1" customWidth="1"/>
    <col min="4" max="4" width="12.42578125" style="1" customWidth="1"/>
    <col min="5" max="5" width="11.28515625" style="1" customWidth="1"/>
    <col min="6" max="6" width="8.42578125" style="1" customWidth="1"/>
    <col min="7" max="16384" width="9.140625" style="1"/>
  </cols>
  <sheetData>
    <row r="2" spans="1:6" x14ac:dyDescent="0.25">
      <c r="A2" s="6"/>
      <c r="B2" s="7"/>
      <c r="C2" s="4"/>
      <c r="D2" s="61" t="s">
        <v>643</v>
      </c>
      <c r="E2" s="62"/>
      <c r="F2" s="62"/>
    </row>
    <row r="3" spans="1:6" x14ac:dyDescent="0.25">
      <c r="A3" s="6"/>
      <c r="B3" s="7"/>
      <c r="C3" s="4"/>
      <c r="D3" s="62"/>
      <c r="E3" s="62"/>
      <c r="F3" s="62"/>
    </row>
    <row r="4" spans="1:6" ht="41.25" customHeight="1" x14ac:dyDescent="0.25">
      <c r="A4" s="6"/>
      <c r="B4" s="7"/>
      <c r="C4" s="4"/>
      <c r="D4" s="62"/>
      <c r="E4" s="62"/>
      <c r="F4" s="62"/>
    </row>
    <row r="5" spans="1:6" ht="15" customHeight="1" x14ac:dyDescent="0.25">
      <c r="A5" s="6"/>
      <c r="B5" s="7"/>
      <c r="C5" s="4"/>
      <c r="D5" s="4"/>
      <c r="E5" s="2"/>
      <c r="F5" s="2"/>
    </row>
    <row r="6" spans="1:6" ht="58.5" customHeight="1" x14ac:dyDescent="0.25">
      <c r="A6" s="63" t="s">
        <v>642</v>
      </c>
      <c r="B6" s="64"/>
      <c r="C6" s="64"/>
      <c r="D6" s="64"/>
      <c r="E6" s="64"/>
      <c r="F6" s="64"/>
    </row>
    <row r="7" spans="1:6" ht="20.25" customHeight="1" x14ac:dyDescent="0.25">
      <c r="A7" s="10"/>
      <c r="B7" s="10"/>
      <c r="C7" s="10"/>
      <c r="D7" s="11"/>
      <c r="E7" s="2"/>
      <c r="F7" s="12" t="s">
        <v>636</v>
      </c>
    </row>
    <row r="8" spans="1:6" ht="19.5" customHeight="1" x14ac:dyDescent="0.25">
      <c r="A8" s="67" t="s">
        <v>3</v>
      </c>
      <c r="B8" s="67" t="s">
        <v>1</v>
      </c>
      <c r="C8" s="67" t="s">
        <v>284</v>
      </c>
      <c r="D8" s="65" t="s">
        <v>637</v>
      </c>
      <c r="E8" s="66"/>
      <c r="F8" s="66"/>
    </row>
    <row r="9" spans="1:6" ht="43.5" customHeight="1" x14ac:dyDescent="0.25">
      <c r="A9" s="68"/>
      <c r="B9" s="68"/>
      <c r="C9" s="68"/>
      <c r="D9" s="22" t="s">
        <v>638</v>
      </c>
      <c r="E9" s="22" t="s">
        <v>4</v>
      </c>
      <c r="F9" s="22" t="s">
        <v>639</v>
      </c>
    </row>
    <row r="10" spans="1:6" ht="27" customHeight="1" x14ac:dyDescent="0.25">
      <c r="A10" s="23" t="s">
        <v>5</v>
      </c>
      <c r="B10" s="23" t="s">
        <v>6</v>
      </c>
      <c r="C10" s="23" t="s">
        <v>7</v>
      </c>
      <c r="D10" s="24" t="s">
        <v>8</v>
      </c>
      <c r="E10" s="24" t="s">
        <v>9</v>
      </c>
      <c r="F10" s="24" t="s">
        <v>10</v>
      </c>
    </row>
    <row r="11" spans="1:6" ht="30" customHeight="1" x14ac:dyDescent="0.25">
      <c r="A11" s="45" t="s">
        <v>285</v>
      </c>
      <c r="B11" s="34" t="s">
        <v>286</v>
      </c>
      <c r="C11" s="35" t="s">
        <v>13</v>
      </c>
      <c r="D11" s="36">
        <v>451922266.18000001</v>
      </c>
      <c r="E11" s="36">
        <v>263453499.56999999</v>
      </c>
      <c r="F11" s="30">
        <f>SUM(E11/D11)*100</f>
        <v>58.296198104358687</v>
      </c>
    </row>
    <row r="12" spans="1:6" ht="14.25" customHeight="1" x14ac:dyDescent="0.25">
      <c r="A12" s="46" t="s">
        <v>15</v>
      </c>
      <c r="B12" s="37"/>
      <c r="C12" s="29"/>
      <c r="D12" s="38"/>
      <c r="E12" s="38"/>
      <c r="F12" s="29"/>
    </row>
    <row r="13" spans="1:6" ht="39" x14ac:dyDescent="0.25">
      <c r="A13" s="47" t="s">
        <v>287</v>
      </c>
      <c r="B13" s="39" t="s">
        <v>286</v>
      </c>
      <c r="C13" s="29" t="s">
        <v>288</v>
      </c>
      <c r="D13" s="31">
        <v>45895541.100000001</v>
      </c>
      <c r="E13" s="31">
        <v>37042292.060000002</v>
      </c>
      <c r="F13" s="30">
        <f t="shared" ref="F13:F46" si="0">SUM(E13/D13)*100</f>
        <v>80.710001826299418</v>
      </c>
    </row>
    <row r="14" spans="1:6" ht="54.75" customHeight="1" x14ac:dyDescent="0.25">
      <c r="A14" s="47" t="s">
        <v>289</v>
      </c>
      <c r="B14" s="39" t="s">
        <v>286</v>
      </c>
      <c r="C14" s="29" t="s">
        <v>290</v>
      </c>
      <c r="D14" s="31">
        <v>1781729</v>
      </c>
      <c r="E14" s="31">
        <v>1416950.65</v>
      </c>
      <c r="F14" s="30">
        <f t="shared" si="0"/>
        <v>79.526720954757991</v>
      </c>
    </row>
    <row r="15" spans="1:6" ht="78" customHeight="1" x14ac:dyDescent="0.25">
      <c r="A15" s="47" t="s">
        <v>291</v>
      </c>
      <c r="B15" s="39" t="s">
        <v>286</v>
      </c>
      <c r="C15" s="29" t="s">
        <v>292</v>
      </c>
      <c r="D15" s="31">
        <v>1781729</v>
      </c>
      <c r="E15" s="31">
        <v>1416950.65</v>
      </c>
      <c r="F15" s="30">
        <f t="shared" si="0"/>
        <v>79.526720954757991</v>
      </c>
    </row>
    <row r="16" spans="1:6" ht="51.75" x14ac:dyDescent="0.25">
      <c r="A16" s="47" t="s">
        <v>293</v>
      </c>
      <c r="B16" s="39" t="s">
        <v>286</v>
      </c>
      <c r="C16" s="29" t="s">
        <v>294</v>
      </c>
      <c r="D16" s="31">
        <v>1781729</v>
      </c>
      <c r="E16" s="31">
        <v>1416950.65</v>
      </c>
      <c r="F16" s="30">
        <f t="shared" si="0"/>
        <v>79.526720954757991</v>
      </c>
    </row>
    <row r="17" spans="1:6" ht="51.75" x14ac:dyDescent="0.25">
      <c r="A17" s="47" t="s">
        <v>295</v>
      </c>
      <c r="B17" s="39" t="s">
        <v>286</v>
      </c>
      <c r="C17" s="29" t="s">
        <v>296</v>
      </c>
      <c r="D17" s="31">
        <v>1285900</v>
      </c>
      <c r="E17" s="31">
        <v>921121.68</v>
      </c>
      <c r="F17" s="30">
        <f t="shared" si="0"/>
        <v>71.632450423827677</v>
      </c>
    </row>
    <row r="18" spans="1:6" ht="77.25" x14ac:dyDescent="0.25">
      <c r="A18" s="47" t="s">
        <v>297</v>
      </c>
      <c r="B18" s="39" t="s">
        <v>286</v>
      </c>
      <c r="C18" s="29" t="s">
        <v>298</v>
      </c>
      <c r="D18" s="31">
        <v>495829</v>
      </c>
      <c r="E18" s="31">
        <v>495828.97</v>
      </c>
      <c r="F18" s="30">
        <f t="shared" si="0"/>
        <v>99.999993949526939</v>
      </c>
    </row>
    <row r="19" spans="1:6" ht="77.25" x14ac:dyDescent="0.25">
      <c r="A19" s="47" t="s">
        <v>299</v>
      </c>
      <c r="B19" s="39" t="s">
        <v>286</v>
      </c>
      <c r="C19" s="29" t="s">
        <v>300</v>
      </c>
      <c r="D19" s="31">
        <v>19296601.989999998</v>
      </c>
      <c r="E19" s="31">
        <v>15836828.02</v>
      </c>
      <c r="F19" s="30">
        <f t="shared" si="0"/>
        <v>82.070553293305508</v>
      </c>
    </row>
    <row r="20" spans="1:6" ht="90" x14ac:dyDescent="0.25">
      <c r="A20" s="47" t="s">
        <v>291</v>
      </c>
      <c r="B20" s="39" t="s">
        <v>286</v>
      </c>
      <c r="C20" s="29" t="s">
        <v>301</v>
      </c>
      <c r="D20" s="31">
        <v>17628828.140000001</v>
      </c>
      <c r="E20" s="31">
        <v>14873780.689999999</v>
      </c>
      <c r="F20" s="30">
        <f t="shared" si="0"/>
        <v>84.371919516596975</v>
      </c>
    </row>
    <row r="21" spans="1:6" ht="51.75" x14ac:dyDescent="0.25">
      <c r="A21" s="47" t="s">
        <v>293</v>
      </c>
      <c r="B21" s="39" t="s">
        <v>286</v>
      </c>
      <c r="C21" s="29" t="s">
        <v>302</v>
      </c>
      <c r="D21" s="31">
        <v>17628828.140000001</v>
      </c>
      <c r="E21" s="31">
        <v>14873780.689999999</v>
      </c>
      <c r="F21" s="30">
        <f t="shared" si="0"/>
        <v>84.371919516596975</v>
      </c>
    </row>
    <row r="22" spans="1:6" ht="51.75" x14ac:dyDescent="0.25">
      <c r="A22" s="47" t="s">
        <v>295</v>
      </c>
      <c r="B22" s="39" t="s">
        <v>286</v>
      </c>
      <c r="C22" s="29" t="s">
        <v>303</v>
      </c>
      <c r="D22" s="31">
        <v>12701033</v>
      </c>
      <c r="E22" s="31">
        <v>10421929.890000001</v>
      </c>
      <c r="F22" s="30">
        <f t="shared" si="0"/>
        <v>82.0557657790512</v>
      </c>
    </row>
    <row r="23" spans="1:6" ht="64.5" x14ac:dyDescent="0.25">
      <c r="A23" s="47" t="s">
        <v>304</v>
      </c>
      <c r="B23" s="39" t="s">
        <v>286</v>
      </c>
      <c r="C23" s="29" t="s">
        <v>305</v>
      </c>
      <c r="D23" s="31">
        <v>69048.149999999994</v>
      </c>
      <c r="E23" s="31">
        <v>45079.1</v>
      </c>
      <c r="F23" s="30">
        <f t="shared" si="0"/>
        <v>65.286470383348444</v>
      </c>
    </row>
    <row r="24" spans="1:6" ht="51.75" x14ac:dyDescent="0.25">
      <c r="A24" s="47" t="s">
        <v>306</v>
      </c>
      <c r="B24" s="39" t="s">
        <v>286</v>
      </c>
      <c r="C24" s="29" t="s">
        <v>307</v>
      </c>
      <c r="D24" s="31">
        <v>180700</v>
      </c>
      <c r="E24" s="31">
        <v>69300</v>
      </c>
      <c r="F24" s="30">
        <f t="shared" si="0"/>
        <v>38.350857775318211</v>
      </c>
    </row>
    <row r="25" spans="1:6" ht="77.25" x14ac:dyDescent="0.25">
      <c r="A25" s="47" t="s">
        <v>297</v>
      </c>
      <c r="B25" s="39" t="s">
        <v>286</v>
      </c>
      <c r="C25" s="29" t="s">
        <v>308</v>
      </c>
      <c r="D25" s="31">
        <v>4678046.99</v>
      </c>
      <c r="E25" s="31">
        <v>4337471.7</v>
      </c>
      <c r="F25" s="30">
        <f t="shared" si="0"/>
        <v>92.71971207796696</v>
      </c>
    </row>
    <row r="26" spans="1:6" ht="51.75" x14ac:dyDescent="0.25">
      <c r="A26" s="47" t="s">
        <v>309</v>
      </c>
      <c r="B26" s="39" t="s">
        <v>286</v>
      </c>
      <c r="C26" s="29" t="s">
        <v>310</v>
      </c>
      <c r="D26" s="31">
        <v>1460911.43</v>
      </c>
      <c r="E26" s="31">
        <v>861436.91</v>
      </c>
      <c r="F26" s="30">
        <f t="shared" si="0"/>
        <v>58.965717723216116</v>
      </c>
    </row>
    <row r="27" spans="1:6" ht="64.5" x14ac:dyDescent="0.25">
      <c r="A27" s="47" t="s">
        <v>311</v>
      </c>
      <c r="B27" s="39" t="s">
        <v>286</v>
      </c>
      <c r="C27" s="29" t="s">
        <v>312</v>
      </c>
      <c r="D27" s="31">
        <v>1460911.43</v>
      </c>
      <c r="E27" s="31">
        <v>861436.91</v>
      </c>
      <c r="F27" s="30">
        <f t="shared" si="0"/>
        <v>58.965717723216116</v>
      </c>
    </row>
    <row r="28" spans="1:6" ht="39" x14ac:dyDescent="0.25">
      <c r="A28" s="47" t="s">
        <v>313</v>
      </c>
      <c r="B28" s="39" t="s">
        <v>286</v>
      </c>
      <c r="C28" s="29" t="s">
        <v>314</v>
      </c>
      <c r="D28" s="31">
        <v>1437311.43</v>
      </c>
      <c r="E28" s="31">
        <v>856232.2</v>
      </c>
      <c r="F28" s="30">
        <f t="shared" si="0"/>
        <v>59.571793706531651</v>
      </c>
    </row>
    <row r="29" spans="1:6" ht="39" x14ac:dyDescent="0.25">
      <c r="A29" s="47" t="s">
        <v>315</v>
      </c>
      <c r="B29" s="39" t="s">
        <v>286</v>
      </c>
      <c r="C29" s="29" t="s">
        <v>316</v>
      </c>
      <c r="D29" s="31">
        <v>23600</v>
      </c>
      <c r="E29" s="31">
        <v>5204.71</v>
      </c>
      <c r="F29" s="30">
        <f t="shared" si="0"/>
        <v>22.05385593220339</v>
      </c>
    </row>
    <row r="30" spans="1:6" ht="39" x14ac:dyDescent="0.25">
      <c r="A30" s="47" t="s">
        <v>317</v>
      </c>
      <c r="B30" s="39" t="s">
        <v>286</v>
      </c>
      <c r="C30" s="29" t="s">
        <v>318</v>
      </c>
      <c r="D30" s="31">
        <v>206862.42</v>
      </c>
      <c r="E30" s="31">
        <v>101610.42</v>
      </c>
      <c r="F30" s="30">
        <f t="shared" si="0"/>
        <v>49.119806294444388</v>
      </c>
    </row>
    <row r="31" spans="1:6" ht="39" x14ac:dyDescent="0.25">
      <c r="A31" s="47" t="s">
        <v>319</v>
      </c>
      <c r="B31" s="39" t="s">
        <v>286</v>
      </c>
      <c r="C31" s="29" t="s">
        <v>320</v>
      </c>
      <c r="D31" s="31">
        <v>206862.42</v>
      </c>
      <c r="E31" s="31">
        <v>101610.42</v>
      </c>
      <c r="F31" s="30">
        <f t="shared" si="0"/>
        <v>49.119806294444388</v>
      </c>
    </row>
    <row r="32" spans="1:6" ht="51.75" x14ac:dyDescent="0.25">
      <c r="A32" s="47" t="s">
        <v>321</v>
      </c>
      <c r="B32" s="39" t="s">
        <v>286</v>
      </c>
      <c r="C32" s="29" t="s">
        <v>322</v>
      </c>
      <c r="D32" s="31">
        <v>198474</v>
      </c>
      <c r="E32" s="31">
        <v>98097</v>
      </c>
      <c r="F32" s="30">
        <f t="shared" si="0"/>
        <v>49.42561746122918</v>
      </c>
    </row>
    <row r="33" spans="1:6" ht="39" x14ac:dyDescent="0.25">
      <c r="A33" s="47" t="s">
        <v>323</v>
      </c>
      <c r="B33" s="39" t="s">
        <v>286</v>
      </c>
      <c r="C33" s="29" t="s">
        <v>324</v>
      </c>
      <c r="D33" s="31">
        <v>8125</v>
      </c>
      <c r="E33" s="31">
        <v>3250</v>
      </c>
      <c r="F33" s="30">
        <f t="shared" si="0"/>
        <v>40</v>
      </c>
    </row>
    <row r="34" spans="1:6" ht="39" x14ac:dyDescent="0.25">
      <c r="A34" s="47" t="s">
        <v>325</v>
      </c>
      <c r="B34" s="39" t="s">
        <v>286</v>
      </c>
      <c r="C34" s="29" t="s">
        <v>326</v>
      </c>
      <c r="D34" s="31">
        <v>263.42</v>
      </c>
      <c r="E34" s="31">
        <v>263.42</v>
      </c>
      <c r="F34" s="30">
        <f t="shared" si="0"/>
        <v>100</v>
      </c>
    </row>
    <row r="35" spans="1:6" ht="64.5" x14ac:dyDescent="0.25">
      <c r="A35" s="47" t="s">
        <v>327</v>
      </c>
      <c r="B35" s="39" t="s">
        <v>286</v>
      </c>
      <c r="C35" s="29" t="s">
        <v>328</v>
      </c>
      <c r="D35" s="31">
        <v>5200384.1100000003</v>
      </c>
      <c r="E35" s="31">
        <v>3731155.84</v>
      </c>
      <c r="F35" s="30">
        <f t="shared" si="0"/>
        <v>71.747697113857996</v>
      </c>
    </row>
    <row r="36" spans="1:6" ht="90" x14ac:dyDescent="0.25">
      <c r="A36" s="47" t="s">
        <v>291</v>
      </c>
      <c r="B36" s="39" t="s">
        <v>286</v>
      </c>
      <c r="C36" s="29" t="s">
        <v>329</v>
      </c>
      <c r="D36" s="31">
        <v>4809089.08</v>
      </c>
      <c r="E36" s="31">
        <v>3526867.55</v>
      </c>
      <c r="F36" s="30">
        <f t="shared" si="0"/>
        <v>73.337538384712147</v>
      </c>
    </row>
    <row r="37" spans="1:6" ht="51.75" x14ac:dyDescent="0.25">
      <c r="A37" s="47" t="s">
        <v>293</v>
      </c>
      <c r="B37" s="39" t="s">
        <v>286</v>
      </c>
      <c r="C37" s="29" t="s">
        <v>330</v>
      </c>
      <c r="D37" s="31">
        <v>4809089.08</v>
      </c>
      <c r="E37" s="31">
        <v>3526867.55</v>
      </c>
      <c r="F37" s="30">
        <f t="shared" si="0"/>
        <v>73.337538384712147</v>
      </c>
    </row>
    <row r="38" spans="1:6" ht="51.75" x14ac:dyDescent="0.25">
      <c r="A38" s="47" t="s">
        <v>295</v>
      </c>
      <c r="B38" s="39" t="s">
        <v>286</v>
      </c>
      <c r="C38" s="29" t="s">
        <v>331</v>
      </c>
      <c r="D38" s="31">
        <v>3728800</v>
      </c>
      <c r="E38" s="31">
        <v>2506356.37</v>
      </c>
      <c r="F38" s="30">
        <f t="shared" si="0"/>
        <v>67.216165254237296</v>
      </c>
    </row>
    <row r="39" spans="1:6" ht="64.5" x14ac:dyDescent="0.25">
      <c r="A39" s="47" t="s">
        <v>304</v>
      </c>
      <c r="B39" s="39" t="s">
        <v>286</v>
      </c>
      <c r="C39" s="29" t="s">
        <v>332</v>
      </c>
      <c r="D39" s="31">
        <v>11604.97</v>
      </c>
      <c r="E39" s="31" t="s">
        <v>14</v>
      </c>
      <c r="F39" s="30" t="e">
        <f t="shared" si="0"/>
        <v>#VALUE!</v>
      </c>
    </row>
    <row r="40" spans="1:6" ht="77.25" x14ac:dyDescent="0.25">
      <c r="A40" s="47" t="s">
        <v>297</v>
      </c>
      <c r="B40" s="39" t="s">
        <v>286</v>
      </c>
      <c r="C40" s="29" t="s">
        <v>333</v>
      </c>
      <c r="D40" s="31">
        <v>1068684.1100000001</v>
      </c>
      <c r="E40" s="31">
        <v>1020511.18</v>
      </c>
      <c r="F40" s="30">
        <f t="shared" si="0"/>
        <v>95.492313439562608</v>
      </c>
    </row>
    <row r="41" spans="1:6" ht="51.75" x14ac:dyDescent="0.25">
      <c r="A41" s="47" t="s">
        <v>309</v>
      </c>
      <c r="B41" s="39" t="s">
        <v>286</v>
      </c>
      <c r="C41" s="29" t="s">
        <v>334</v>
      </c>
      <c r="D41" s="31">
        <v>389700</v>
      </c>
      <c r="E41" s="31">
        <v>202693.26</v>
      </c>
      <c r="F41" s="30">
        <f t="shared" si="0"/>
        <v>52.012640492686678</v>
      </c>
    </row>
    <row r="42" spans="1:6" ht="64.5" x14ac:dyDescent="0.25">
      <c r="A42" s="47" t="s">
        <v>311</v>
      </c>
      <c r="B42" s="39" t="s">
        <v>286</v>
      </c>
      <c r="C42" s="29" t="s">
        <v>335</v>
      </c>
      <c r="D42" s="31">
        <v>389700</v>
      </c>
      <c r="E42" s="31">
        <v>202693.26</v>
      </c>
      <c r="F42" s="30">
        <f t="shared" si="0"/>
        <v>52.012640492686678</v>
      </c>
    </row>
    <row r="43" spans="1:6" ht="39" x14ac:dyDescent="0.25">
      <c r="A43" s="47" t="s">
        <v>313</v>
      </c>
      <c r="B43" s="39" t="s">
        <v>286</v>
      </c>
      <c r="C43" s="29" t="s">
        <v>336</v>
      </c>
      <c r="D43" s="31">
        <v>389700</v>
      </c>
      <c r="E43" s="31">
        <v>202693.26</v>
      </c>
      <c r="F43" s="30">
        <f t="shared" si="0"/>
        <v>52.012640492686678</v>
      </c>
    </row>
    <row r="44" spans="1:6" ht="39" x14ac:dyDescent="0.25">
      <c r="A44" s="47" t="s">
        <v>317</v>
      </c>
      <c r="B44" s="39" t="s">
        <v>286</v>
      </c>
      <c r="C44" s="29" t="s">
        <v>337</v>
      </c>
      <c r="D44" s="31">
        <v>1595.03</v>
      </c>
      <c r="E44" s="31">
        <v>1595.03</v>
      </c>
      <c r="F44" s="30">
        <f t="shared" si="0"/>
        <v>100</v>
      </c>
    </row>
    <row r="45" spans="1:6" ht="39" x14ac:dyDescent="0.25">
      <c r="A45" s="47" t="s">
        <v>319</v>
      </c>
      <c r="B45" s="39" t="s">
        <v>286</v>
      </c>
      <c r="C45" s="29" t="s">
        <v>338</v>
      </c>
      <c r="D45" s="31">
        <v>1595.03</v>
      </c>
      <c r="E45" s="31">
        <v>1595.03</v>
      </c>
      <c r="F45" s="30">
        <f t="shared" si="0"/>
        <v>100</v>
      </c>
    </row>
    <row r="46" spans="1:6" ht="39" x14ac:dyDescent="0.25">
      <c r="A46" s="47" t="s">
        <v>325</v>
      </c>
      <c r="B46" s="39" t="s">
        <v>286</v>
      </c>
      <c r="C46" s="29" t="s">
        <v>339</v>
      </c>
      <c r="D46" s="31">
        <v>1595.03</v>
      </c>
      <c r="E46" s="31">
        <v>1595.03</v>
      </c>
      <c r="F46" s="30">
        <f t="shared" si="0"/>
        <v>100</v>
      </c>
    </row>
    <row r="47" spans="1:6" ht="39" x14ac:dyDescent="0.25">
      <c r="A47" s="47" t="s">
        <v>340</v>
      </c>
      <c r="B47" s="39" t="s">
        <v>286</v>
      </c>
      <c r="C47" s="29" t="s">
        <v>341</v>
      </c>
      <c r="D47" s="31">
        <v>10000</v>
      </c>
      <c r="E47" s="31" t="s">
        <v>14</v>
      </c>
      <c r="F47" s="30">
        <v>0</v>
      </c>
    </row>
    <row r="48" spans="1:6" ht="39" x14ac:dyDescent="0.25">
      <c r="A48" s="47" t="s">
        <v>317</v>
      </c>
      <c r="B48" s="39" t="s">
        <v>286</v>
      </c>
      <c r="C48" s="29" t="s">
        <v>342</v>
      </c>
      <c r="D48" s="31">
        <v>10000</v>
      </c>
      <c r="E48" s="31" t="s">
        <v>14</v>
      </c>
      <c r="F48" s="30">
        <v>0</v>
      </c>
    </row>
    <row r="49" spans="1:6" ht="39" x14ac:dyDescent="0.25">
      <c r="A49" s="47" t="s">
        <v>343</v>
      </c>
      <c r="B49" s="39" t="s">
        <v>286</v>
      </c>
      <c r="C49" s="29" t="s">
        <v>344</v>
      </c>
      <c r="D49" s="31">
        <v>10000</v>
      </c>
      <c r="E49" s="31" t="s">
        <v>14</v>
      </c>
      <c r="F49" s="30">
        <v>0</v>
      </c>
    </row>
    <row r="50" spans="1:6" ht="39" x14ac:dyDescent="0.25">
      <c r="A50" s="47" t="s">
        <v>345</v>
      </c>
      <c r="B50" s="39" t="s">
        <v>286</v>
      </c>
      <c r="C50" s="29" t="s">
        <v>346</v>
      </c>
      <c r="D50" s="31">
        <v>19606826</v>
      </c>
      <c r="E50" s="31">
        <v>16057357.550000001</v>
      </c>
      <c r="F50" s="30">
        <f>SUM(E50/D50)*100</f>
        <v>81.896771818141303</v>
      </c>
    </row>
    <row r="51" spans="1:6" ht="90" x14ac:dyDescent="0.25">
      <c r="A51" s="47" t="s">
        <v>291</v>
      </c>
      <c r="B51" s="39" t="s">
        <v>286</v>
      </c>
      <c r="C51" s="29" t="s">
        <v>347</v>
      </c>
      <c r="D51" s="31">
        <v>4614513</v>
      </c>
      <c r="E51" s="31">
        <v>3978159.23</v>
      </c>
      <c r="F51" s="30">
        <f>SUM(E51/D51)*100</f>
        <v>86.209730690974325</v>
      </c>
    </row>
    <row r="52" spans="1:6" ht="51.75" x14ac:dyDescent="0.25">
      <c r="A52" s="47" t="s">
        <v>348</v>
      </c>
      <c r="B52" s="39" t="s">
        <v>286</v>
      </c>
      <c r="C52" s="29" t="s">
        <v>349</v>
      </c>
      <c r="D52" s="31">
        <v>4614513</v>
      </c>
      <c r="E52" s="31">
        <v>3978159.23</v>
      </c>
      <c r="F52" s="30">
        <f>SUM(E52/D52)*100</f>
        <v>86.209730690974325</v>
      </c>
    </row>
    <row r="53" spans="1:6" ht="39" x14ac:dyDescent="0.25">
      <c r="A53" s="47" t="s">
        <v>350</v>
      </c>
      <c r="B53" s="39" t="s">
        <v>286</v>
      </c>
      <c r="C53" s="29" t="s">
        <v>351</v>
      </c>
      <c r="D53" s="31">
        <v>3344004</v>
      </c>
      <c r="E53" s="31">
        <v>2870323</v>
      </c>
      <c r="F53" s="30">
        <f>SUM(E53/D53)*100</f>
        <v>85.834915269240113</v>
      </c>
    </row>
    <row r="54" spans="1:6" ht="51.75" x14ac:dyDescent="0.25">
      <c r="A54" s="47" t="s">
        <v>352</v>
      </c>
      <c r="B54" s="39" t="s">
        <v>286</v>
      </c>
      <c r="C54" s="29" t="s">
        <v>353</v>
      </c>
      <c r="D54" s="31">
        <v>600</v>
      </c>
      <c r="E54" s="31" t="s">
        <v>14</v>
      </c>
      <c r="F54" s="30">
        <v>0</v>
      </c>
    </row>
    <row r="55" spans="1:6" ht="77.25" x14ac:dyDescent="0.25">
      <c r="A55" s="47" t="s">
        <v>354</v>
      </c>
      <c r="B55" s="39" t="s">
        <v>286</v>
      </c>
      <c r="C55" s="29" t="s">
        <v>355</v>
      </c>
      <c r="D55" s="31">
        <v>1269909</v>
      </c>
      <c r="E55" s="31">
        <v>1107836.23</v>
      </c>
      <c r="F55" s="30">
        <f t="shared" ref="F55:F83" si="1">SUM(E55/D55)*100</f>
        <v>87.237450085006088</v>
      </c>
    </row>
    <row r="56" spans="1:6" ht="51.75" x14ac:dyDescent="0.25">
      <c r="A56" s="47" t="s">
        <v>309</v>
      </c>
      <c r="B56" s="39" t="s">
        <v>286</v>
      </c>
      <c r="C56" s="29" t="s">
        <v>356</v>
      </c>
      <c r="D56" s="31">
        <v>5051513</v>
      </c>
      <c r="E56" s="31">
        <v>3189964.88</v>
      </c>
      <c r="F56" s="30">
        <f t="shared" si="1"/>
        <v>63.14870178498996</v>
      </c>
    </row>
    <row r="57" spans="1:6" ht="64.5" x14ac:dyDescent="0.25">
      <c r="A57" s="47" t="s">
        <v>311</v>
      </c>
      <c r="B57" s="39" t="s">
        <v>286</v>
      </c>
      <c r="C57" s="29" t="s">
        <v>357</v>
      </c>
      <c r="D57" s="31">
        <v>5051513</v>
      </c>
      <c r="E57" s="31">
        <v>3189964.88</v>
      </c>
      <c r="F57" s="30">
        <f t="shared" si="1"/>
        <v>63.14870178498996</v>
      </c>
    </row>
    <row r="58" spans="1:6" ht="39" x14ac:dyDescent="0.25">
      <c r="A58" s="47" t="s">
        <v>313</v>
      </c>
      <c r="B58" s="39" t="s">
        <v>286</v>
      </c>
      <c r="C58" s="29" t="s">
        <v>358</v>
      </c>
      <c r="D58" s="31">
        <v>2541689</v>
      </c>
      <c r="E58" s="31">
        <v>1737803.7</v>
      </c>
      <c r="F58" s="30">
        <f t="shared" si="1"/>
        <v>68.372003813212388</v>
      </c>
    </row>
    <row r="59" spans="1:6" ht="39" x14ac:dyDescent="0.25">
      <c r="A59" s="47" t="s">
        <v>315</v>
      </c>
      <c r="B59" s="39" t="s">
        <v>286</v>
      </c>
      <c r="C59" s="29" t="s">
        <v>359</v>
      </c>
      <c r="D59" s="31">
        <v>2509824</v>
      </c>
      <c r="E59" s="31">
        <v>1452161.18</v>
      </c>
      <c r="F59" s="30">
        <f t="shared" si="1"/>
        <v>57.859084142951858</v>
      </c>
    </row>
    <row r="60" spans="1:6" ht="64.5" x14ac:dyDescent="0.25">
      <c r="A60" s="47" t="s">
        <v>360</v>
      </c>
      <c r="B60" s="39" t="s">
        <v>286</v>
      </c>
      <c r="C60" s="29" t="s">
        <v>361</v>
      </c>
      <c r="D60" s="31">
        <v>9094100</v>
      </c>
      <c r="E60" s="31">
        <v>8222031.4900000002</v>
      </c>
      <c r="F60" s="30">
        <f t="shared" si="1"/>
        <v>90.410612265094954</v>
      </c>
    </row>
    <row r="61" spans="1:6" ht="39" x14ac:dyDescent="0.25">
      <c r="A61" s="47" t="s">
        <v>362</v>
      </c>
      <c r="B61" s="39" t="s">
        <v>286</v>
      </c>
      <c r="C61" s="29" t="s">
        <v>363</v>
      </c>
      <c r="D61" s="31">
        <v>9094100</v>
      </c>
      <c r="E61" s="31">
        <v>8222031.4900000002</v>
      </c>
      <c r="F61" s="30">
        <f t="shared" si="1"/>
        <v>90.410612265094954</v>
      </c>
    </row>
    <row r="62" spans="1:6" ht="90" x14ac:dyDescent="0.25">
      <c r="A62" s="47" t="s">
        <v>364</v>
      </c>
      <c r="B62" s="39" t="s">
        <v>286</v>
      </c>
      <c r="C62" s="29" t="s">
        <v>365</v>
      </c>
      <c r="D62" s="31">
        <v>9094100</v>
      </c>
      <c r="E62" s="31">
        <v>8222031.4900000002</v>
      </c>
      <c r="F62" s="30">
        <f t="shared" si="1"/>
        <v>90.410612265094954</v>
      </c>
    </row>
    <row r="63" spans="1:6" ht="39" x14ac:dyDescent="0.25">
      <c r="A63" s="47" t="s">
        <v>317</v>
      </c>
      <c r="B63" s="39" t="s">
        <v>286</v>
      </c>
      <c r="C63" s="29" t="s">
        <v>366</v>
      </c>
      <c r="D63" s="31">
        <v>846700</v>
      </c>
      <c r="E63" s="31">
        <v>667201.94999999995</v>
      </c>
      <c r="F63" s="30">
        <f t="shared" si="1"/>
        <v>78.800277548128022</v>
      </c>
    </row>
    <row r="64" spans="1:6" ht="39" x14ac:dyDescent="0.25">
      <c r="A64" s="47" t="s">
        <v>367</v>
      </c>
      <c r="B64" s="39" t="s">
        <v>286</v>
      </c>
      <c r="C64" s="29" t="s">
        <v>368</v>
      </c>
      <c r="D64" s="31">
        <v>40300</v>
      </c>
      <c r="E64" s="31">
        <v>40300</v>
      </c>
      <c r="F64" s="30">
        <f t="shared" si="1"/>
        <v>100</v>
      </c>
    </row>
    <row r="65" spans="1:6" ht="64.5" x14ac:dyDescent="0.25">
      <c r="A65" s="47" t="s">
        <v>369</v>
      </c>
      <c r="B65" s="39" t="s">
        <v>286</v>
      </c>
      <c r="C65" s="29" t="s">
        <v>370</v>
      </c>
      <c r="D65" s="31">
        <v>40300</v>
      </c>
      <c r="E65" s="31">
        <v>40300</v>
      </c>
      <c r="F65" s="30">
        <f t="shared" si="1"/>
        <v>100</v>
      </c>
    </row>
    <row r="66" spans="1:6" ht="39" x14ac:dyDescent="0.25">
      <c r="A66" s="47" t="s">
        <v>319</v>
      </c>
      <c r="B66" s="39" t="s">
        <v>286</v>
      </c>
      <c r="C66" s="29" t="s">
        <v>371</v>
      </c>
      <c r="D66" s="31">
        <v>806400</v>
      </c>
      <c r="E66" s="31">
        <v>626901.94999999995</v>
      </c>
      <c r="F66" s="30">
        <f t="shared" si="1"/>
        <v>77.740817212301579</v>
      </c>
    </row>
    <row r="67" spans="1:6" ht="51.75" x14ac:dyDescent="0.25">
      <c r="A67" s="47" t="s">
        <v>321</v>
      </c>
      <c r="B67" s="39" t="s">
        <v>286</v>
      </c>
      <c r="C67" s="29" t="s">
        <v>372</v>
      </c>
      <c r="D67" s="31">
        <v>221400</v>
      </c>
      <c r="E67" s="31">
        <v>119836</v>
      </c>
      <c r="F67" s="30">
        <f t="shared" si="1"/>
        <v>54.126467931345978</v>
      </c>
    </row>
    <row r="68" spans="1:6" ht="39" x14ac:dyDescent="0.25">
      <c r="A68" s="47" t="s">
        <v>323</v>
      </c>
      <c r="B68" s="39" t="s">
        <v>286</v>
      </c>
      <c r="C68" s="29" t="s">
        <v>373</v>
      </c>
      <c r="D68" s="31">
        <v>40000</v>
      </c>
      <c r="E68" s="31">
        <v>19184</v>
      </c>
      <c r="F68" s="30">
        <f t="shared" si="1"/>
        <v>47.96</v>
      </c>
    </row>
    <row r="69" spans="1:6" ht="39" x14ac:dyDescent="0.25">
      <c r="A69" s="47" t="s">
        <v>325</v>
      </c>
      <c r="B69" s="39" t="s">
        <v>286</v>
      </c>
      <c r="C69" s="29" t="s">
        <v>374</v>
      </c>
      <c r="D69" s="31">
        <v>545000</v>
      </c>
      <c r="E69" s="31">
        <v>487881.95</v>
      </c>
      <c r="F69" s="30">
        <f t="shared" si="1"/>
        <v>89.519623853211016</v>
      </c>
    </row>
    <row r="70" spans="1:6" ht="51.75" x14ac:dyDescent="0.25">
      <c r="A70" s="47" t="s">
        <v>375</v>
      </c>
      <c r="B70" s="39" t="s">
        <v>286</v>
      </c>
      <c r="C70" s="29" t="s">
        <v>376</v>
      </c>
      <c r="D70" s="31">
        <v>3328906</v>
      </c>
      <c r="E70" s="31">
        <v>2348367.62</v>
      </c>
      <c r="F70" s="30">
        <f t="shared" si="1"/>
        <v>70.544726105212945</v>
      </c>
    </row>
    <row r="71" spans="1:6" ht="39" x14ac:dyDescent="0.25">
      <c r="A71" s="47" t="s">
        <v>377</v>
      </c>
      <c r="B71" s="39" t="s">
        <v>286</v>
      </c>
      <c r="C71" s="29" t="s">
        <v>378</v>
      </c>
      <c r="D71" s="31">
        <v>1415506</v>
      </c>
      <c r="E71" s="31">
        <v>948590.5</v>
      </c>
      <c r="F71" s="30">
        <f t="shared" si="1"/>
        <v>67.014233779298721</v>
      </c>
    </row>
    <row r="72" spans="1:6" ht="90" x14ac:dyDescent="0.25">
      <c r="A72" s="47" t="s">
        <v>291</v>
      </c>
      <c r="B72" s="39" t="s">
        <v>286</v>
      </c>
      <c r="C72" s="29" t="s">
        <v>379</v>
      </c>
      <c r="D72" s="31">
        <v>1204806</v>
      </c>
      <c r="E72" s="31">
        <v>849254.48</v>
      </c>
      <c r="F72" s="30">
        <f t="shared" si="1"/>
        <v>70.488898627662877</v>
      </c>
    </row>
    <row r="73" spans="1:6" ht="51.75" x14ac:dyDescent="0.25">
      <c r="A73" s="47" t="s">
        <v>293</v>
      </c>
      <c r="B73" s="39" t="s">
        <v>286</v>
      </c>
      <c r="C73" s="29" t="s">
        <v>380</v>
      </c>
      <c r="D73" s="31">
        <v>1204806</v>
      </c>
      <c r="E73" s="31">
        <v>849254.48</v>
      </c>
      <c r="F73" s="30">
        <f t="shared" si="1"/>
        <v>70.488898627662877</v>
      </c>
    </row>
    <row r="74" spans="1:6" ht="51.75" x14ac:dyDescent="0.25">
      <c r="A74" s="47" t="s">
        <v>295</v>
      </c>
      <c r="B74" s="39" t="s">
        <v>286</v>
      </c>
      <c r="C74" s="29" t="s">
        <v>381</v>
      </c>
      <c r="D74" s="31">
        <v>882800</v>
      </c>
      <c r="E74" s="31">
        <v>549246.80000000005</v>
      </c>
      <c r="F74" s="30">
        <f t="shared" si="1"/>
        <v>62.216447666515641</v>
      </c>
    </row>
    <row r="75" spans="1:6" ht="77.25" x14ac:dyDescent="0.25">
      <c r="A75" s="47" t="s">
        <v>297</v>
      </c>
      <c r="B75" s="39" t="s">
        <v>286</v>
      </c>
      <c r="C75" s="29" t="s">
        <v>382</v>
      </c>
      <c r="D75" s="31">
        <v>322006</v>
      </c>
      <c r="E75" s="31">
        <v>300007.67999999999</v>
      </c>
      <c r="F75" s="30">
        <f t="shared" si="1"/>
        <v>93.168350900293788</v>
      </c>
    </row>
    <row r="76" spans="1:6" ht="51.75" x14ac:dyDescent="0.25">
      <c r="A76" s="47" t="s">
        <v>309</v>
      </c>
      <c r="B76" s="39" t="s">
        <v>286</v>
      </c>
      <c r="C76" s="29" t="s">
        <v>383</v>
      </c>
      <c r="D76" s="31">
        <v>210700</v>
      </c>
      <c r="E76" s="31">
        <v>99336.02</v>
      </c>
      <c r="F76" s="30">
        <f t="shared" si="1"/>
        <v>47.145714285714284</v>
      </c>
    </row>
    <row r="77" spans="1:6" ht="64.5" x14ac:dyDescent="0.25">
      <c r="A77" s="47" t="s">
        <v>311</v>
      </c>
      <c r="B77" s="39" t="s">
        <v>286</v>
      </c>
      <c r="C77" s="29" t="s">
        <v>384</v>
      </c>
      <c r="D77" s="31">
        <v>210700</v>
      </c>
      <c r="E77" s="31">
        <v>99336.02</v>
      </c>
      <c r="F77" s="30">
        <f t="shared" si="1"/>
        <v>47.145714285714284</v>
      </c>
    </row>
    <row r="78" spans="1:6" ht="39" x14ac:dyDescent="0.25">
      <c r="A78" s="47" t="s">
        <v>313</v>
      </c>
      <c r="B78" s="39" t="s">
        <v>286</v>
      </c>
      <c r="C78" s="29" t="s">
        <v>385</v>
      </c>
      <c r="D78" s="31">
        <v>96204.84</v>
      </c>
      <c r="E78" s="31">
        <v>39082.15</v>
      </c>
      <c r="F78" s="30">
        <f t="shared" si="1"/>
        <v>40.623891687777878</v>
      </c>
    </row>
    <row r="79" spans="1:6" ht="39" x14ac:dyDescent="0.25">
      <c r="A79" s="47" t="s">
        <v>315</v>
      </c>
      <c r="B79" s="39" t="s">
        <v>286</v>
      </c>
      <c r="C79" s="29" t="s">
        <v>386</v>
      </c>
      <c r="D79" s="31">
        <v>114495.16</v>
      </c>
      <c r="E79" s="31">
        <v>60253.87</v>
      </c>
      <c r="F79" s="30">
        <f t="shared" si="1"/>
        <v>52.625691775966779</v>
      </c>
    </row>
    <row r="80" spans="1:6" ht="64.5" x14ac:dyDescent="0.25">
      <c r="A80" s="47" t="s">
        <v>387</v>
      </c>
      <c r="B80" s="39" t="s">
        <v>286</v>
      </c>
      <c r="C80" s="29" t="s">
        <v>388</v>
      </c>
      <c r="D80" s="31">
        <v>1913400</v>
      </c>
      <c r="E80" s="31">
        <v>1399777.12</v>
      </c>
      <c r="F80" s="30">
        <f t="shared" si="1"/>
        <v>73.156533918678804</v>
      </c>
    </row>
    <row r="81" spans="1:6" ht="90" x14ac:dyDescent="0.25">
      <c r="A81" s="47" t="s">
        <v>291</v>
      </c>
      <c r="B81" s="39" t="s">
        <v>286</v>
      </c>
      <c r="C81" s="29" t="s">
        <v>389</v>
      </c>
      <c r="D81" s="31">
        <v>1812500</v>
      </c>
      <c r="E81" s="31">
        <v>1351955.3</v>
      </c>
      <c r="F81" s="30">
        <f t="shared" si="1"/>
        <v>74.590637241379312</v>
      </c>
    </row>
    <row r="82" spans="1:6" ht="51.75" x14ac:dyDescent="0.25">
      <c r="A82" s="47" t="s">
        <v>348</v>
      </c>
      <c r="B82" s="39" t="s">
        <v>286</v>
      </c>
      <c r="C82" s="29" t="s">
        <v>390</v>
      </c>
      <c r="D82" s="31">
        <v>1812500</v>
      </c>
      <c r="E82" s="31">
        <v>1351955.3</v>
      </c>
      <c r="F82" s="30">
        <f t="shared" si="1"/>
        <v>74.590637241379312</v>
      </c>
    </row>
    <row r="83" spans="1:6" ht="39" x14ac:dyDescent="0.25">
      <c r="A83" s="47" t="s">
        <v>350</v>
      </c>
      <c r="B83" s="39" t="s">
        <v>286</v>
      </c>
      <c r="C83" s="29" t="s">
        <v>391</v>
      </c>
      <c r="D83" s="31">
        <v>1371700</v>
      </c>
      <c r="E83" s="31">
        <v>918613.06</v>
      </c>
      <c r="F83" s="30">
        <f t="shared" si="1"/>
        <v>66.968948020704246</v>
      </c>
    </row>
    <row r="84" spans="1:6" ht="51.75" x14ac:dyDescent="0.25">
      <c r="A84" s="47" t="s">
        <v>352</v>
      </c>
      <c r="B84" s="39" t="s">
        <v>286</v>
      </c>
      <c r="C84" s="29" t="s">
        <v>392</v>
      </c>
      <c r="D84" s="31">
        <v>7400</v>
      </c>
      <c r="E84" s="31" t="s">
        <v>14</v>
      </c>
      <c r="F84" s="30">
        <v>0</v>
      </c>
    </row>
    <row r="85" spans="1:6" ht="77.25" x14ac:dyDescent="0.25">
      <c r="A85" s="47" t="s">
        <v>354</v>
      </c>
      <c r="B85" s="39" t="s">
        <v>286</v>
      </c>
      <c r="C85" s="29" t="s">
        <v>393</v>
      </c>
      <c r="D85" s="31">
        <v>433400</v>
      </c>
      <c r="E85" s="31">
        <v>433342.24</v>
      </c>
      <c r="F85" s="30">
        <f t="shared" ref="F85:F96" si="2">SUM(E85/D85)*100</f>
        <v>99.986672819566209</v>
      </c>
    </row>
    <row r="86" spans="1:6" ht="51.75" x14ac:dyDescent="0.25">
      <c r="A86" s="47" t="s">
        <v>309</v>
      </c>
      <c r="B86" s="39" t="s">
        <v>286</v>
      </c>
      <c r="C86" s="29" t="s">
        <v>394</v>
      </c>
      <c r="D86" s="31">
        <v>100848.85</v>
      </c>
      <c r="E86" s="31">
        <v>47782.61</v>
      </c>
      <c r="F86" s="30">
        <f t="shared" si="2"/>
        <v>47.380421293847178</v>
      </c>
    </row>
    <row r="87" spans="1:6" ht="64.5" x14ac:dyDescent="0.25">
      <c r="A87" s="47" t="s">
        <v>311</v>
      </c>
      <c r="B87" s="39" t="s">
        <v>286</v>
      </c>
      <c r="C87" s="29" t="s">
        <v>395</v>
      </c>
      <c r="D87" s="31">
        <v>100848.85</v>
      </c>
      <c r="E87" s="31">
        <v>47782.61</v>
      </c>
      <c r="F87" s="30">
        <f t="shared" si="2"/>
        <v>47.380421293847178</v>
      </c>
    </row>
    <row r="88" spans="1:6" ht="39" x14ac:dyDescent="0.25">
      <c r="A88" s="47" t="s">
        <v>313</v>
      </c>
      <c r="B88" s="39" t="s">
        <v>286</v>
      </c>
      <c r="C88" s="29" t="s">
        <v>396</v>
      </c>
      <c r="D88" s="31">
        <v>100848.85</v>
      </c>
      <c r="E88" s="31">
        <v>47782.61</v>
      </c>
      <c r="F88" s="30">
        <f t="shared" si="2"/>
        <v>47.380421293847178</v>
      </c>
    </row>
    <row r="89" spans="1:6" ht="39" x14ac:dyDescent="0.25">
      <c r="A89" s="47" t="s">
        <v>317</v>
      </c>
      <c r="B89" s="39" t="s">
        <v>286</v>
      </c>
      <c r="C89" s="29" t="s">
        <v>397</v>
      </c>
      <c r="D89" s="31">
        <v>51.15</v>
      </c>
      <c r="E89" s="31">
        <v>39.21</v>
      </c>
      <c r="F89" s="30">
        <f t="shared" si="2"/>
        <v>76.656891495601172</v>
      </c>
    </row>
    <row r="90" spans="1:6" ht="39" x14ac:dyDescent="0.25">
      <c r="A90" s="47" t="s">
        <v>319</v>
      </c>
      <c r="B90" s="39" t="s">
        <v>286</v>
      </c>
      <c r="C90" s="29" t="s">
        <v>398</v>
      </c>
      <c r="D90" s="31">
        <v>51.15</v>
      </c>
      <c r="E90" s="31">
        <v>39.21</v>
      </c>
      <c r="F90" s="30">
        <f t="shared" si="2"/>
        <v>76.656891495601172</v>
      </c>
    </row>
    <row r="91" spans="1:6" ht="39" x14ac:dyDescent="0.25">
      <c r="A91" s="47" t="s">
        <v>325</v>
      </c>
      <c r="B91" s="39" t="s">
        <v>286</v>
      </c>
      <c r="C91" s="29" t="s">
        <v>399</v>
      </c>
      <c r="D91" s="31">
        <v>51.15</v>
      </c>
      <c r="E91" s="31">
        <v>39.21</v>
      </c>
      <c r="F91" s="30">
        <f t="shared" si="2"/>
        <v>76.656891495601172</v>
      </c>
    </row>
    <row r="92" spans="1:6" ht="39" x14ac:dyDescent="0.25">
      <c r="A92" s="47" t="s">
        <v>400</v>
      </c>
      <c r="B92" s="39" t="s">
        <v>286</v>
      </c>
      <c r="C92" s="29" t="s">
        <v>401</v>
      </c>
      <c r="D92" s="31">
        <v>20737705.079999998</v>
      </c>
      <c r="E92" s="31">
        <v>7439273.7400000002</v>
      </c>
      <c r="F92" s="30">
        <f t="shared" si="2"/>
        <v>35.873177438397633</v>
      </c>
    </row>
    <row r="93" spans="1:6" ht="39" x14ac:dyDescent="0.25">
      <c r="A93" s="47" t="s">
        <v>402</v>
      </c>
      <c r="B93" s="39" t="s">
        <v>286</v>
      </c>
      <c r="C93" s="29" t="s">
        <v>403</v>
      </c>
      <c r="D93" s="31">
        <v>1454200</v>
      </c>
      <c r="E93" s="31">
        <v>555233</v>
      </c>
      <c r="F93" s="30">
        <f t="shared" si="2"/>
        <v>38.181336817494156</v>
      </c>
    </row>
    <row r="94" spans="1:6" ht="51.75" x14ac:dyDescent="0.25">
      <c r="A94" s="47" t="s">
        <v>309</v>
      </c>
      <c r="B94" s="39" t="s">
        <v>286</v>
      </c>
      <c r="C94" s="29" t="s">
        <v>404</v>
      </c>
      <c r="D94" s="31">
        <v>1362700</v>
      </c>
      <c r="E94" s="31">
        <v>555233</v>
      </c>
      <c r="F94" s="30">
        <f t="shared" si="2"/>
        <v>40.745064944595285</v>
      </c>
    </row>
    <row r="95" spans="1:6" ht="64.5" x14ac:dyDescent="0.25">
      <c r="A95" s="47" t="s">
        <v>311</v>
      </c>
      <c r="B95" s="39" t="s">
        <v>286</v>
      </c>
      <c r="C95" s="29" t="s">
        <v>405</v>
      </c>
      <c r="D95" s="31">
        <v>1362700</v>
      </c>
      <c r="E95" s="31">
        <v>555233</v>
      </c>
      <c r="F95" s="30">
        <f t="shared" si="2"/>
        <v>40.745064944595285</v>
      </c>
    </row>
    <row r="96" spans="1:6" ht="39" x14ac:dyDescent="0.25">
      <c r="A96" s="47" t="s">
        <v>313</v>
      </c>
      <c r="B96" s="39" t="s">
        <v>286</v>
      </c>
      <c r="C96" s="29" t="s">
        <v>406</v>
      </c>
      <c r="D96" s="31">
        <v>1362700</v>
      </c>
      <c r="E96" s="31">
        <v>555233</v>
      </c>
      <c r="F96" s="30">
        <f t="shared" si="2"/>
        <v>40.745064944595285</v>
      </c>
    </row>
    <row r="97" spans="1:6" ht="51.75" x14ac:dyDescent="0.25">
      <c r="A97" s="47" t="s">
        <v>407</v>
      </c>
      <c r="B97" s="39" t="s">
        <v>286</v>
      </c>
      <c r="C97" s="29" t="s">
        <v>408</v>
      </c>
      <c r="D97" s="31">
        <v>91500</v>
      </c>
      <c r="E97" s="31" t="s">
        <v>14</v>
      </c>
      <c r="F97" s="30">
        <v>0</v>
      </c>
    </row>
    <row r="98" spans="1:6" ht="39" x14ac:dyDescent="0.25">
      <c r="A98" s="47" t="s">
        <v>409</v>
      </c>
      <c r="B98" s="39" t="s">
        <v>286</v>
      </c>
      <c r="C98" s="29" t="s">
        <v>410</v>
      </c>
      <c r="D98" s="31">
        <v>91500</v>
      </c>
      <c r="E98" s="31" t="s">
        <v>14</v>
      </c>
      <c r="F98" s="30">
        <v>0</v>
      </c>
    </row>
    <row r="99" spans="1:6" ht="39" x14ac:dyDescent="0.25">
      <c r="A99" s="47" t="s">
        <v>411</v>
      </c>
      <c r="B99" s="39" t="s">
        <v>286</v>
      </c>
      <c r="C99" s="29" t="s">
        <v>412</v>
      </c>
      <c r="D99" s="31">
        <v>5228414.93</v>
      </c>
      <c r="E99" s="31">
        <v>2427852.7999999998</v>
      </c>
      <c r="F99" s="30">
        <f t="shared" ref="F99:F105" si="3">SUM(E99/D99)*100</f>
        <v>46.435733056863562</v>
      </c>
    </row>
    <row r="100" spans="1:6" ht="51.75" x14ac:dyDescent="0.25">
      <c r="A100" s="47" t="s">
        <v>309</v>
      </c>
      <c r="B100" s="39" t="s">
        <v>286</v>
      </c>
      <c r="C100" s="29" t="s">
        <v>413</v>
      </c>
      <c r="D100" s="31">
        <v>5228414.93</v>
      </c>
      <c r="E100" s="31">
        <v>2427852.7999999998</v>
      </c>
      <c r="F100" s="30">
        <f t="shared" si="3"/>
        <v>46.435733056863562</v>
      </c>
    </row>
    <row r="101" spans="1:6" ht="64.5" x14ac:dyDescent="0.25">
      <c r="A101" s="47" t="s">
        <v>311</v>
      </c>
      <c r="B101" s="39" t="s">
        <v>286</v>
      </c>
      <c r="C101" s="29" t="s">
        <v>414</v>
      </c>
      <c r="D101" s="31">
        <v>5228414.93</v>
      </c>
      <c r="E101" s="31">
        <v>2427852.7999999998</v>
      </c>
      <c r="F101" s="30">
        <f t="shared" si="3"/>
        <v>46.435733056863562</v>
      </c>
    </row>
    <row r="102" spans="1:6" ht="39" x14ac:dyDescent="0.25">
      <c r="A102" s="47" t="s">
        <v>313</v>
      </c>
      <c r="B102" s="39" t="s">
        <v>286</v>
      </c>
      <c r="C102" s="29" t="s">
        <v>415</v>
      </c>
      <c r="D102" s="31">
        <v>5228414.93</v>
      </c>
      <c r="E102" s="31">
        <v>2427852.7999999998</v>
      </c>
      <c r="F102" s="30">
        <f t="shared" si="3"/>
        <v>46.435733056863562</v>
      </c>
    </row>
    <row r="103" spans="1:6" ht="39" x14ac:dyDescent="0.25">
      <c r="A103" s="47" t="s">
        <v>416</v>
      </c>
      <c r="B103" s="39" t="s">
        <v>286</v>
      </c>
      <c r="C103" s="29" t="s">
        <v>417</v>
      </c>
      <c r="D103" s="31">
        <v>11815159.83</v>
      </c>
      <c r="E103" s="31">
        <v>4456187.9400000004</v>
      </c>
      <c r="F103" s="30">
        <f t="shared" si="3"/>
        <v>37.71584984136436</v>
      </c>
    </row>
    <row r="104" spans="1:6" ht="39" x14ac:dyDescent="0.25">
      <c r="A104" s="47" t="s">
        <v>418</v>
      </c>
      <c r="B104" s="39" t="s">
        <v>286</v>
      </c>
      <c r="C104" s="29" t="s">
        <v>419</v>
      </c>
      <c r="D104" s="31">
        <v>11815159.83</v>
      </c>
      <c r="E104" s="31">
        <v>4456187.9400000004</v>
      </c>
      <c r="F104" s="30">
        <f t="shared" si="3"/>
        <v>37.71584984136436</v>
      </c>
    </row>
    <row r="105" spans="1:6" ht="39" x14ac:dyDescent="0.25">
      <c r="A105" s="47" t="s">
        <v>266</v>
      </c>
      <c r="B105" s="39" t="s">
        <v>286</v>
      </c>
      <c r="C105" s="29" t="s">
        <v>420</v>
      </c>
      <c r="D105" s="31">
        <v>11815159.83</v>
      </c>
      <c r="E105" s="31">
        <v>4456187.9400000004</v>
      </c>
      <c r="F105" s="30">
        <f t="shared" si="3"/>
        <v>37.71584984136436</v>
      </c>
    </row>
    <row r="106" spans="1:6" ht="51.75" x14ac:dyDescent="0.25">
      <c r="A106" s="47" t="s">
        <v>421</v>
      </c>
      <c r="B106" s="39" t="s">
        <v>286</v>
      </c>
      <c r="C106" s="29" t="s">
        <v>422</v>
      </c>
      <c r="D106" s="31">
        <v>2239930.3199999998</v>
      </c>
      <c r="E106" s="31" t="s">
        <v>14</v>
      </c>
      <c r="F106" s="30">
        <v>0</v>
      </c>
    </row>
    <row r="107" spans="1:6" ht="39" x14ac:dyDescent="0.25">
      <c r="A107" s="47" t="s">
        <v>418</v>
      </c>
      <c r="B107" s="39" t="s">
        <v>286</v>
      </c>
      <c r="C107" s="29" t="s">
        <v>423</v>
      </c>
      <c r="D107" s="31">
        <v>2239930.3199999998</v>
      </c>
      <c r="E107" s="31" t="s">
        <v>14</v>
      </c>
      <c r="F107" s="30">
        <v>0</v>
      </c>
    </row>
    <row r="108" spans="1:6" ht="39" x14ac:dyDescent="0.25">
      <c r="A108" s="47" t="s">
        <v>266</v>
      </c>
      <c r="B108" s="39" t="s">
        <v>286</v>
      </c>
      <c r="C108" s="29" t="s">
        <v>424</v>
      </c>
      <c r="D108" s="31">
        <v>2239930.3199999998</v>
      </c>
      <c r="E108" s="31" t="s">
        <v>14</v>
      </c>
      <c r="F108" s="30">
        <v>0</v>
      </c>
    </row>
    <row r="109" spans="1:6" ht="39" x14ac:dyDescent="0.25">
      <c r="A109" s="47" t="s">
        <v>425</v>
      </c>
      <c r="B109" s="39" t="s">
        <v>286</v>
      </c>
      <c r="C109" s="29" t="s">
        <v>426</v>
      </c>
      <c r="D109" s="31">
        <v>11603466</v>
      </c>
      <c r="E109" s="31">
        <v>17429.66</v>
      </c>
      <c r="F109" s="30">
        <f>SUM(E109/D109)*100</f>
        <v>0.15021080770176773</v>
      </c>
    </row>
    <row r="110" spans="1:6" ht="39" x14ac:dyDescent="0.25">
      <c r="A110" s="47" t="s">
        <v>427</v>
      </c>
      <c r="B110" s="39" t="s">
        <v>286</v>
      </c>
      <c r="C110" s="29" t="s">
        <v>428</v>
      </c>
      <c r="D110" s="31">
        <v>11592466</v>
      </c>
      <c r="E110" s="31">
        <v>17429.66</v>
      </c>
      <c r="F110" s="30">
        <f>SUM(E110/D110)*100</f>
        <v>0.15035334155821548</v>
      </c>
    </row>
    <row r="111" spans="1:6" ht="51.75" x14ac:dyDescent="0.25">
      <c r="A111" s="47" t="s">
        <v>309</v>
      </c>
      <c r="B111" s="39" t="s">
        <v>286</v>
      </c>
      <c r="C111" s="29" t="s">
        <v>429</v>
      </c>
      <c r="D111" s="31">
        <v>22000</v>
      </c>
      <c r="E111" s="31">
        <v>17429.66</v>
      </c>
      <c r="F111" s="30">
        <f>SUM(E111/D111)*100</f>
        <v>79.225727272727269</v>
      </c>
    </row>
    <row r="112" spans="1:6" ht="64.5" x14ac:dyDescent="0.25">
      <c r="A112" s="47" t="s">
        <v>311</v>
      </c>
      <c r="B112" s="39" t="s">
        <v>286</v>
      </c>
      <c r="C112" s="29" t="s">
        <v>430</v>
      </c>
      <c r="D112" s="31">
        <v>22000</v>
      </c>
      <c r="E112" s="31">
        <v>17429.66</v>
      </c>
      <c r="F112" s="30">
        <f>SUM(E112/D112)*100</f>
        <v>79.225727272727269</v>
      </c>
    </row>
    <row r="113" spans="1:6" ht="39" x14ac:dyDescent="0.25">
      <c r="A113" s="47" t="s">
        <v>313</v>
      </c>
      <c r="B113" s="39" t="s">
        <v>286</v>
      </c>
      <c r="C113" s="29" t="s">
        <v>431</v>
      </c>
      <c r="D113" s="31">
        <v>22000</v>
      </c>
      <c r="E113" s="31">
        <v>17429.66</v>
      </c>
      <c r="F113" s="30">
        <f>SUM(E113/D113)*100</f>
        <v>79.225727272727269</v>
      </c>
    </row>
    <row r="114" spans="1:6" ht="64.5" x14ac:dyDescent="0.25">
      <c r="A114" s="47" t="s">
        <v>432</v>
      </c>
      <c r="B114" s="39" t="s">
        <v>286</v>
      </c>
      <c r="C114" s="29" t="s">
        <v>433</v>
      </c>
      <c r="D114" s="31">
        <v>11570466</v>
      </c>
      <c r="E114" s="31" t="s">
        <v>14</v>
      </c>
      <c r="F114" s="30">
        <v>0</v>
      </c>
    </row>
    <row r="115" spans="1:6" ht="39" x14ac:dyDescent="0.25">
      <c r="A115" s="47" t="s">
        <v>434</v>
      </c>
      <c r="B115" s="39" t="s">
        <v>286</v>
      </c>
      <c r="C115" s="29" t="s">
        <v>435</v>
      </c>
      <c r="D115" s="31">
        <v>11570466</v>
      </c>
      <c r="E115" s="31" t="s">
        <v>14</v>
      </c>
      <c r="F115" s="30">
        <v>0</v>
      </c>
    </row>
    <row r="116" spans="1:6" ht="77.25" x14ac:dyDescent="0.25">
      <c r="A116" s="47" t="s">
        <v>436</v>
      </c>
      <c r="B116" s="39" t="s">
        <v>286</v>
      </c>
      <c r="C116" s="29" t="s">
        <v>437</v>
      </c>
      <c r="D116" s="31">
        <v>11570466</v>
      </c>
      <c r="E116" s="31" t="s">
        <v>14</v>
      </c>
      <c r="F116" s="30">
        <v>0</v>
      </c>
    </row>
    <row r="117" spans="1:6" ht="39" x14ac:dyDescent="0.25">
      <c r="A117" s="47" t="s">
        <v>438</v>
      </c>
      <c r="B117" s="39" t="s">
        <v>286</v>
      </c>
      <c r="C117" s="29" t="s">
        <v>439</v>
      </c>
      <c r="D117" s="31">
        <v>11000</v>
      </c>
      <c r="E117" s="31" t="s">
        <v>14</v>
      </c>
      <c r="F117" s="30">
        <v>0</v>
      </c>
    </row>
    <row r="118" spans="1:6" ht="39" x14ac:dyDescent="0.25">
      <c r="A118" s="47" t="s">
        <v>418</v>
      </c>
      <c r="B118" s="39" t="s">
        <v>286</v>
      </c>
      <c r="C118" s="29" t="s">
        <v>440</v>
      </c>
      <c r="D118" s="31">
        <v>11000</v>
      </c>
      <c r="E118" s="31" t="s">
        <v>14</v>
      </c>
      <c r="F118" s="30">
        <v>0</v>
      </c>
    </row>
    <row r="119" spans="1:6" ht="39" x14ac:dyDescent="0.25">
      <c r="A119" s="47" t="s">
        <v>266</v>
      </c>
      <c r="B119" s="39" t="s">
        <v>286</v>
      </c>
      <c r="C119" s="29" t="s">
        <v>441</v>
      </c>
      <c r="D119" s="31">
        <v>11000</v>
      </c>
      <c r="E119" s="31" t="s">
        <v>14</v>
      </c>
      <c r="F119" s="30">
        <v>0</v>
      </c>
    </row>
    <row r="120" spans="1:6" ht="39" x14ac:dyDescent="0.25">
      <c r="A120" s="47" t="s">
        <v>442</v>
      </c>
      <c r="B120" s="39" t="s">
        <v>286</v>
      </c>
      <c r="C120" s="29" t="s">
        <v>443</v>
      </c>
      <c r="D120" s="31">
        <v>2788943.16</v>
      </c>
      <c r="E120" s="31" t="s">
        <v>14</v>
      </c>
      <c r="F120" s="30">
        <v>0</v>
      </c>
    </row>
    <row r="121" spans="1:6" ht="51.75" x14ac:dyDescent="0.25">
      <c r="A121" s="47" t="s">
        <v>444</v>
      </c>
      <c r="B121" s="39" t="s">
        <v>286</v>
      </c>
      <c r="C121" s="29" t="s">
        <v>445</v>
      </c>
      <c r="D121" s="31">
        <v>2788943.16</v>
      </c>
      <c r="E121" s="31" t="s">
        <v>14</v>
      </c>
      <c r="F121" s="30">
        <v>0</v>
      </c>
    </row>
    <row r="122" spans="1:6" ht="51.75" x14ac:dyDescent="0.25">
      <c r="A122" s="47" t="s">
        <v>309</v>
      </c>
      <c r="B122" s="39" t="s">
        <v>286</v>
      </c>
      <c r="C122" s="29" t="s">
        <v>446</v>
      </c>
      <c r="D122" s="31">
        <v>2788943.16</v>
      </c>
      <c r="E122" s="31" t="s">
        <v>14</v>
      </c>
      <c r="F122" s="30">
        <v>0</v>
      </c>
    </row>
    <row r="123" spans="1:6" ht="64.5" x14ac:dyDescent="0.25">
      <c r="A123" s="47" t="s">
        <v>311</v>
      </c>
      <c r="B123" s="39" t="s">
        <v>286</v>
      </c>
      <c r="C123" s="29" t="s">
        <v>447</v>
      </c>
      <c r="D123" s="31">
        <v>2788943.16</v>
      </c>
      <c r="E123" s="31" t="s">
        <v>14</v>
      </c>
      <c r="F123" s="30">
        <v>0</v>
      </c>
    </row>
    <row r="124" spans="1:6" ht="39" x14ac:dyDescent="0.25">
      <c r="A124" s="47" t="s">
        <v>313</v>
      </c>
      <c r="B124" s="39" t="s">
        <v>286</v>
      </c>
      <c r="C124" s="29" t="s">
        <v>448</v>
      </c>
      <c r="D124" s="31">
        <v>2788943.16</v>
      </c>
      <c r="E124" s="31" t="s">
        <v>14</v>
      </c>
      <c r="F124" s="30">
        <v>0</v>
      </c>
    </row>
    <row r="125" spans="1:6" ht="32.25" customHeight="1" x14ac:dyDescent="0.25">
      <c r="A125" s="47" t="s">
        <v>449</v>
      </c>
      <c r="B125" s="39" t="s">
        <v>286</v>
      </c>
      <c r="C125" s="29" t="s">
        <v>450</v>
      </c>
      <c r="D125" s="31">
        <v>312516461.48000002</v>
      </c>
      <c r="E125" s="31">
        <v>182431318.03999999</v>
      </c>
      <c r="F125" s="30">
        <f t="shared" ref="F125:F138" si="4">SUM(E125/D125)*100</f>
        <v>58.374946771139911</v>
      </c>
    </row>
    <row r="126" spans="1:6" ht="25.5" customHeight="1" x14ac:dyDescent="0.25">
      <c r="A126" s="47" t="s">
        <v>451</v>
      </c>
      <c r="B126" s="39" t="s">
        <v>286</v>
      </c>
      <c r="C126" s="29" t="s">
        <v>452</v>
      </c>
      <c r="D126" s="31">
        <v>71167100</v>
      </c>
      <c r="E126" s="31">
        <v>37064682.219999999</v>
      </c>
      <c r="F126" s="30">
        <f t="shared" si="4"/>
        <v>52.081203561758173</v>
      </c>
    </row>
    <row r="127" spans="1:6" ht="55.5" customHeight="1" x14ac:dyDescent="0.25">
      <c r="A127" s="47" t="s">
        <v>360</v>
      </c>
      <c r="B127" s="39" t="s">
        <v>286</v>
      </c>
      <c r="C127" s="29" t="s">
        <v>453</v>
      </c>
      <c r="D127" s="31">
        <v>71167100</v>
      </c>
      <c r="E127" s="31">
        <v>37064682.219999999</v>
      </c>
      <c r="F127" s="30">
        <f t="shared" si="4"/>
        <v>52.081203561758173</v>
      </c>
    </row>
    <row r="128" spans="1:6" ht="39" x14ac:dyDescent="0.25">
      <c r="A128" s="47" t="s">
        <v>362</v>
      </c>
      <c r="B128" s="39" t="s">
        <v>286</v>
      </c>
      <c r="C128" s="29" t="s">
        <v>454</v>
      </c>
      <c r="D128" s="31">
        <v>71167100</v>
      </c>
      <c r="E128" s="31">
        <v>37064682.219999999</v>
      </c>
      <c r="F128" s="30">
        <f t="shared" si="4"/>
        <v>52.081203561758173</v>
      </c>
    </row>
    <row r="129" spans="1:6" ht="90" x14ac:dyDescent="0.25">
      <c r="A129" s="47" t="s">
        <v>364</v>
      </c>
      <c r="B129" s="39" t="s">
        <v>286</v>
      </c>
      <c r="C129" s="29" t="s">
        <v>455</v>
      </c>
      <c r="D129" s="31">
        <v>71167100</v>
      </c>
      <c r="E129" s="31">
        <v>37064682.219999999</v>
      </c>
      <c r="F129" s="30">
        <f t="shared" si="4"/>
        <v>52.081203561758173</v>
      </c>
    </row>
    <row r="130" spans="1:6" ht="39" x14ac:dyDescent="0.25">
      <c r="A130" s="47" t="s">
        <v>456</v>
      </c>
      <c r="B130" s="39" t="s">
        <v>286</v>
      </c>
      <c r="C130" s="29" t="s">
        <v>457</v>
      </c>
      <c r="D130" s="31">
        <v>218891375.62</v>
      </c>
      <c r="E130" s="31">
        <v>129399409.95999999</v>
      </c>
      <c r="F130" s="30">
        <f t="shared" si="4"/>
        <v>59.115810110600279</v>
      </c>
    </row>
    <row r="131" spans="1:6" ht="64.5" x14ac:dyDescent="0.25">
      <c r="A131" s="47" t="s">
        <v>360</v>
      </c>
      <c r="B131" s="39" t="s">
        <v>286</v>
      </c>
      <c r="C131" s="29" t="s">
        <v>458</v>
      </c>
      <c r="D131" s="31">
        <v>218891375.62</v>
      </c>
      <c r="E131" s="31">
        <v>129399409.95999999</v>
      </c>
      <c r="F131" s="30">
        <f t="shared" si="4"/>
        <v>59.115810110600279</v>
      </c>
    </row>
    <row r="132" spans="1:6" ht="39" x14ac:dyDescent="0.25">
      <c r="A132" s="47" t="s">
        <v>362</v>
      </c>
      <c r="B132" s="39" t="s">
        <v>286</v>
      </c>
      <c r="C132" s="29" t="s">
        <v>459</v>
      </c>
      <c r="D132" s="31">
        <v>218891375.62</v>
      </c>
      <c r="E132" s="31">
        <v>129399409.95999999</v>
      </c>
      <c r="F132" s="30">
        <f t="shared" si="4"/>
        <v>59.115810110600279</v>
      </c>
    </row>
    <row r="133" spans="1:6" ht="90" x14ac:dyDescent="0.25">
      <c r="A133" s="47" t="s">
        <v>364</v>
      </c>
      <c r="B133" s="39" t="s">
        <v>286</v>
      </c>
      <c r="C133" s="29" t="s">
        <v>460</v>
      </c>
      <c r="D133" s="31">
        <v>198738402.47999999</v>
      </c>
      <c r="E133" s="31">
        <v>114934493.61</v>
      </c>
      <c r="F133" s="30">
        <f t="shared" si="4"/>
        <v>57.832050663467726</v>
      </c>
    </row>
    <row r="134" spans="1:6" ht="25.5" customHeight="1" x14ac:dyDescent="0.25">
      <c r="A134" s="47" t="s">
        <v>461</v>
      </c>
      <c r="B134" s="39" t="s">
        <v>286</v>
      </c>
      <c r="C134" s="29" t="s">
        <v>462</v>
      </c>
      <c r="D134" s="31">
        <v>20152973.140000001</v>
      </c>
      <c r="E134" s="31">
        <v>14464916.35</v>
      </c>
      <c r="F134" s="30">
        <f t="shared" si="4"/>
        <v>71.775594844066759</v>
      </c>
    </row>
    <row r="135" spans="1:6" ht="30.75" customHeight="1" x14ac:dyDescent="0.25">
      <c r="A135" s="47" t="s">
        <v>463</v>
      </c>
      <c r="B135" s="39" t="s">
        <v>286</v>
      </c>
      <c r="C135" s="29" t="s">
        <v>464</v>
      </c>
      <c r="D135" s="31">
        <v>18327785.859999999</v>
      </c>
      <c r="E135" s="31">
        <v>13055506.6</v>
      </c>
      <c r="F135" s="30">
        <f t="shared" si="4"/>
        <v>71.233408660090049</v>
      </c>
    </row>
    <row r="136" spans="1:6" ht="64.5" x14ac:dyDescent="0.25">
      <c r="A136" s="47" t="s">
        <v>360</v>
      </c>
      <c r="B136" s="39" t="s">
        <v>286</v>
      </c>
      <c r="C136" s="29" t="s">
        <v>465</v>
      </c>
      <c r="D136" s="31">
        <v>18327785.859999999</v>
      </c>
      <c r="E136" s="31">
        <v>13055506.6</v>
      </c>
      <c r="F136" s="30">
        <f t="shared" si="4"/>
        <v>71.233408660090049</v>
      </c>
    </row>
    <row r="137" spans="1:6" ht="39" x14ac:dyDescent="0.25">
      <c r="A137" s="47" t="s">
        <v>362</v>
      </c>
      <c r="B137" s="39" t="s">
        <v>286</v>
      </c>
      <c r="C137" s="29" t="s">
        <v>466</v>
      </c>
      <c r="D137" s="31">
        <v>18327785.859999999</v>
      </c>
      <c r="E137" s="31">
        <v>13055506.6</v>
      </c>
      <c r="F137" s="30">
        <f t="shared" si="4"/>
        <v>71.233408660090049</v>
      </c>
    </row>
    <row r="138" spans="1:6" ht="69" customHeight="1" x14ac:dyDescent="0.25">
      <c r="A138" s="47" t="s">
        <v>364</v>
      </c>
      <c r="B138" s="39" t="s">
        <v>286</v>
      </c>
      <c r="C138" s="29" t="s">
        <v>467</v>
      </c>
      <c r="D138" s="31">
        <v>17608748.859999999</v>
      </c>
      <c r="E138" s="31">
        <v>13055506.6</v>
      </c>
      <c r="F138" s="30">
        <f t="shared" si="4"/>
        <v>74.142159126687673</v>
      </c>
    </row>
    <row r="139" spans="1:6" ht="102.75" x14ac:dyDescent="0.25">
      <c r="A139" s="47" t="s">
        <v>468</v>
      </c>
      <c r="B139" s="39" t="s">
        <v>286</v>
      </c>
      <c r="C139" s="29" t="s">
        <v>469</v>
      </c>
      <c r="D139" s="31">
        <v>719037</v>
      </c>
      <c r="E139" s="31" t="s">
        <v>14</v>
      </c>
      <c r="F139" s="30">
        <v>0</v>
      </c>
    </row>
    <row r="140" spans="1:6" ht="39" x14ac:dyDescent="0.25">
      <c r="A140" s="47" t="s">
        <v>470</v>
      </c>
      <c r="B140" s="39" t="s">
        <v>286</v>
      </c>
      <c r="C140" s="29" t="s">
        <v>471</v>
      </c>
      <c r="D140" s="31">
        <v>80500</v>
      </c>
      <c r="E140" s="31">
        <v>45600</v>
      </c>
      <c r="F140" s="30">
        <f t="shared" ref="F140:F154" si="5">SUM(E140/D140)*100</f>
        <v>56.645962732919251</v>
      </c>
    </row>
    <row r="141" spans="1:6" ht="51.75" x14ac:dyDescent="0.25">
      <c r="A141" s="47" t="s">
        <v>309</v>
      </c>
      <c r="B141" s="39" t="s">
        <v>286</v>
      </c>
      <c r="C141" s="29" t="s">
        <v>472</v>
      </c>
      <c r="D141" s="31">
        <v>80500</v>
      </c>
      <c r="E141" s="31">
        <v>45600</v>
      </c>
      <c r="F141" s="30">
        <f t="shared" si="5"/>
        <v>56.645962732919251</v>
      </c>
    </row>
    <row r="142" spans="1:6" ht="64.5" x14ac:dyDescent="0.25">
      <c r="A142" s="47" t="s">
        <v>311</v>
      </c>
      <c r="B142" s="39" t="s">
        <v>286</v>
      </c>
      <c r="C142" s="29" t="s">
        <v>473</v>
      </c>
      <c r="D142" s="31">
        <v>80500</v>
      </c>
      <c r="E142" s="31">
        <v>45600</v>
      </c>
      <c r="F142" s="30">
        <f t="shared" si="5"/>
        <v>56.645962732919251</v>
      </c>
    </row>
    <row r="143" spans="1:6" ht="39" x14ac:dyDescent="0.25">
      <c r="A143" s="47" t="s">
        <v>313</v>
      </c>
      <c r="B143" s="39" t="s">
        <v>286</v>
      </c>
      <c r="C143" s="29" t="s">
        <v>474</v>
      </c>
      <c r="D143" s="31">
        <v>80500</v>
      </c>
      <c r="E143" s="31">
        <v>45600</v>
      </c>
      <c r="F143" s="30">
        <f t="shared" si="5"/>
        <v>56.645962732919251</v>
      </c>
    </row>
    <row r="144" spans="1:6" ht="39" x14ac:dyDescent="0.25">
      <c r="A144" s="47" t="s">
        <v>475</v>
      </c>
      <c r="B144" s="39" t="s">
        <v>286</v>
      </c>
      <c r="C144" s="29" t="s">
        <v>476</v>
      </c>
      <c r="D144" s="31">
        <v>4049700</v>
      </c>
      <c r="E144" s="31">
        <v>2866119.26</v>
      </c>
      <c r="F144" s="30">
        <f t="shared" si="5"/>
        <v>70.773619280440528</v>
      </c>
    </row>
    <row r="145" spans="1:6" ht="90" x14ac:dyDescent="0.25">
      <c r="A145" s="47" t="s">
        <v>291</v>
      </c>
      <c r="B145" s="39" t="s">
        <v>286</v>
      </c>
      <c r="C145" s="29" t="s">
        <v>477</v>
      </c>
      <c r="D145" s="31">
        <v>2173208.67</v>
      </c>
      <c r="E145" s="31">
        <v>1829000.53</v>
      </c>
      <c r="F145" s="30">
        <f t="shared" si="5"/>
        <v>84.161293632240117</v>
      </c>
    </row>
    <row r="146" spans="1:6" ht="51.75" x14ac:dyDescent="0.25">
      <c r="A146" s="47" t="s">
        <v>348</v>
      </c>
      <c r="B146" s="39" t="s">
        <v>286</v>
      </c>
      <c r="C146" s="29" t="s">
        <v>478</v>
      </c>
      <c r="D146" s="31">
        <v>2173208.67</v>
      </c>
      <c r="E146" s="31">
        <v>1829000.53</v>
      </c>
      <c r="F146" s="30">
        <f t="shared" si="5"/>
        <v>84.161293632240117</v>
      </c>
    </row>
    <row r="147" spans="1:6" ht="39" x14ac:dyDescent="0.25">
      <c r="A147" s="47" t="s">
        <v>350</v>
      </c>
      <c r="B147" s="39" t="s">
        <v>286</v>
      </c>
      <c r="C147" s="29" t="s">
        <v>479</v>
      </c>
      <c r="D147" s="31">
        <v>1625200</v>
      </c>
      <c r="E147" s="31">
        <v>1281075.02</v>
      </c>
      <c r="F147" s="30">
        <f t="shared" si="5"/>
        <v>78.825684223480181</v>
      </c>
    </row>
    <row r="148" spans="1:6" ht="52.5" customHeight="1" x14ac:dyDescent="0.25">
      <c r="A148" s="47" t="s">
        <v>354</v>
      </c>
      <c r="B148" s="39" t="s">
        <v>286</v>
      </c>
      <c r="C148" s="29" t="s">
        <v>480</v>
      </c>
      <c r="D148" s="31">
        <v>548008.67000000004</v>
      </c>
      <c r="E148" s="31">
        <v>547925.51</v>
      </c>
      <c r="F148" s="30">
        <f t="shared" si="5"/>
        <v>99.984825057603558</v>
      </c>
    </row>
    <row r="149" spans="1:6" ht="51.75" x14ac:dyDescent="0.25">
      <c r="A149" s="47" t="s">
        <v>309</v>
      </c>
      <c r="B149" s="39" t="s">
        <v>286</v>
      </c>
      <c r="C149" s="29" t="s">
        <v>481</v>
      </c>
      <c r="D149" s="31">
        <v>232977.51</v>
      </c>
      <c r="E149" s="31">
        <v>10918.73</v>
      </c>
      <c r="F149" s="30">
        <f t="shared" si="5"/>
        <v>4.6866025823694306</v>
      </c>
    </row>
    <row r="150" spans="1:6" ht="64.5" x14ac:dyDescent="0.25">
      <c r="A150" s="47" t="s">
        <v>311</v>
      </c>
      <c r="B150" s="39" t="s">
        <v>286</v>
      </c>
      <c r="C150" s="29" t="s">
        <v>482</v>
      </c>
      <c r="D150" s="31">
        <v>232977.51</v>
      </c>
      <c r="E150" s="31">
        <v>10918.73</v>
      </c>
      <c r="F150" s="30">
        <f t="shared" si="5"/>
        <v>4.6866025823694306</v>
      </c>
    </row>
    <row r="151" spans="1:6" ht="39" x14ac:dyDescent="0.25">
      <c r="A151" s="47" t="s">
        <v>313</v>
      </c>
      <c r="B151" s="39" t="s">
        <v>286</v>
      </c>
      <c r="C151" s="29" t="s">
        <v>483</v>
      </c>
      <c r="D151" s="31">
        <v>232977.51</v>
      </c>
      <c r="E151" s="31">
        <v>10918.73</v>
      </c>
      <c r="F151" s="30">
        <f t="shared" si="5"/>
        <v>4.6866025823694306</v>
      </c>
    </row>
    <row r="152" spans="1:6" ht="64.5" x14ac:dyDescent="0.25">
      <c r="A152" s="47" t="s">
        <v>360</v>
      </c>
      <c r="B152" s="39" t="s">
        <v>286</v>
      </c>
      <c r="C152" s="29" t="s">
        <v>484</v>
      </c>
      <c r="D152" s="31">
        <v>1642900</v>
      </c>
      <c r="E152" s="31">
        <v>1026200</v>
      </c>
      <c r="F152" s="30">
        <f t="shared" si="5"/>
        <v>62.46271836386876</v>
      </c>
    </row>
    <row r="153" spans="1:6" ht="39" x14ac:dyDescent="0.25">
      <c r="A153" s="47" t="s">
        <v>362</v>
      </c>
      <c r="B153" s="39" t="s">
        <v>286</v>
      </c>
      <c r="C153" s="29" t="s">
        <v>485</v>
      </c>
      <c r="D153" s="31">
        <v>1642900</v>
      </c>
      <c r="E153" s="31">
        <v>1026200</v>
      </c>
      <c r="F153" s="30">
        <f t="shared" si="5"/>
        <v>62.46271836386876</v>
      </c>
    </row>
    <row r="154" spans="1:6" ht="90" x14ac:dyDescent="0.25">
      <c r="A154" s="47" t="s">
        <v>364</v>
      </c>
      <c r="B154" s="39" t="s">
        <v>286</v>
      </c>
      <c r="C154" s="29" t="s">
        <v>486</v>
      </c>
      <c r="D154" s="31">
        <v>1642900</v>
      </c>
      <c r="E154" s="31">
        <v>1026200</v>
      </c>
      <c r="F154" s="30">
        <f t="shared" si="5"/>
        <v>62.46271836386876</v>
      </c>
    </row>
    <row r="155" spans="1:6" ht="39" x14ac:dyDescent="0.25">
      <c r="A155" s="47" t="s">
        <v>317</v>
      </c>
      <c r="B155" s="39" t="s">
        <v>286</v>
      </c>
      <c r="C155" s="29" t="s">
        <v>487</v>
      </c>
      <c r="D155" s="31">
        <v>613.82000000000005</v>
      </c>
      <c r="E155" s="31" t="s">
        <v>14</v>
      </c>
      <c r="F155" s="30">
        <v>0</v>
      </c>
    </row>
    <row r="156" spans="1:6" ht="39" x14ac:dyDescent="0.25">
      <c r="A156" s="47" t="s">
        <v>319</v>
      </c>
      <c r="B156" s="39" t="s">
        <v>286</v>
      </c>
      <c r="C156" s="29" t="s">
        <v>488</v>
      </c>
      <c r="D156" s="31">
        <v>613.82000000000005</v>
      </c>
      <c r="E156" s="31" t="s">
        <v>14</v>
      </c>
      <c r="F156" s="30">
        <v>0</v>
      </c>
    </row>
    <row r="157" spans="1:6" ht="39" x14ac:dyDescent="0.25">
      <c r="A157" s="47" t="s">
        <v>325</v>
      </c>
      <c r="B157" s="39" t="s">
        <v>286</v>
      </c>
      <c r="C157" s="29" t="s">
        <v>489</v>
      </c>
      <c r="D157" s="31">
        <v>613.82000000000005</v>
      </c>
      <c r="E157" s="31" t="s">
        <v>14</v>
      </c>
      <c r="F157" s="30">
        <v>0</v>
      </c>
    </row>
    <row r="158" spans="1:6" ht="39" x14ac:dyDescent="0.25">
      <c r="A158" s="47" t="s">
        <v>490</v>
      </c>
      <c r="B158" s="39" t="s">
        <v>286</v>
      </c>
      <c r="C158" s="29" t="s">
        <v>491</v>
      </c>
      <c r="D158" s="31">
        <v>31530366</v>
      </c>
      <c r="E158" s="31">
        <v>19571093.620000001</v>
      </c>
      <c r="F158" s="30">
        <f t="shared" ref="F158:F177" si="6">SUM(E158/D158)*100</f>
        <v>62.070619858963894</v>
      </c>
    </row>
    <row r="159" spans="1:6" ht="39" x14ac:dyDescent="0.25">
      <c r="A159" s="47" t="s">
        <v>492</v>
      </c>
      <c r="B159" s="39" t="s">
        <v>286</v>
      </c>
      <c r="C159" s="29" t="s">
        <v>493</v>
      </c>
      <c r="D159" s="31">
        <v>25503766</v>
      </c>
      <c r="E159" s="31">
        <v>16067251.66</v>
      </c>
      <c r="F159" s="30">
        <f t="shared" si="6"/>
        <v>62.999525873943483</v>
      </c>
    </row>
    <row r="160" spans="1:6" ht="64.5" x14ac:dyDescent="0.25">
      <c r="A160" s="47" t="s">
        <v>360</v>
      </c>
      <c r="B160" s="39" t="s">
        <v>286</v>
      </c>
      <c r="C160" s="29" t="s">
        <v>494</v>
      </c>
      <c r="D160" s="31">
        <v>25503766</v>
      </c>
      <c r="E160" s="31">
        <v>16067251.66</v>
      </c>
      <c r="F160" s="30">
        <f t="shared" si="6"/>
        <v>62.999525873943483</v>
      </c>
    </row>
    <row r="161" spans="1:6" ht="39" x14ac:dyDescent="0.25">
      <c r="A161" s="47" t="s">
        <v>362</v>
      </c>
      <c r="B161" s="39" t="s">
        <v>286</v>
      </c>
      <c r="C161" s="29" t="s">
        <v>495</v>
      </c>
      <c r="D161" s="31">
        <v>25503766</v>
      </c>
      <c r="E161" s="31">
        <v>16067251.66</v>
      </c>
      <c r="F161" s="30">
        <f t="shared" si="6"/>
        <v>62.999525873943483</v>
      </c>
    </row>
    <row r="162" spans="1:6" ht="69" customHeight="1" x14ac:dyDescent="0.25">
      <c r="A162" s="47" t="s">
        <v>364</v>
      </c>
      <c r="B162" s="39" t="s">
        <v>286</v>
      </c>
      <c r="C162" s="29" t="s">
        <v>496</v>
      </c>
      <c r="D162" s="31">
        <v>24898715.489999998</v>
      </c>
      <c r="E162" s="31">
        <v>15662201.35</v>
      </c>
      <c r="F162" s="30">
        <f t="shared" si="6"/>
        <v>62.903652022893972</v>
      </c>
    </row>
    <row r="163" spans="1:6" ht="51.75" x14ac:dyDescent="0.25">
      <c r="A163" s="47" t="s">
        <v>461</v>
      </c>
      <c r="B163" s="39" t="s">
        <v>286</v>
      </c>
      <c r="C163" s="29" t="s">
        <v>497</v>
      </c>
      <c r="D163" s="31">
        <v>605050.51</v>
      </c>
      <c r="E163" s="31">
        <v>405050.31</v>
      </c>
      <c r="F163" s="30">
        <f t="shared" si="6"/>
        <v>66.944875395609529</v>
      </c>
    </row>
    <row r="164" spans="1:6" ht="51.75" x14ac:dyDescent="0.25">
      <c r="A164" s="47" t="s">
        <v>498</v>
      </c>
      <c r="B164" s="39" t="s">
        <v>286</v>
      </c>
      <c r="C164" s="29" t="s">
        <v>499</v>
      </c>
      <c r="D164" s="31">
        <v>6026600</v>
      </c>
      <c r="E164" s="31">
        <v>3503841.96</v>
      </c>
      <c r="F164" s="30">
        <f t="shared" si="6"/>
        <v>58.13961371254107</v>
      </c>
    </row>
    <row r="165" spans="1:6" ht="74.25" customHeight="1" x14ac:dyDescent="0.25">
      <c r="A165" s="47" t="s">
        <v>291</v>
      </c>
      <c r="B165" s="39" t="s">
        <v>286</v>
      </c>
      <c r="C165" s="29" t="s">
        <v>500</v>
      </c>
      <c r="D165" s="31">
        <v>6026600</v>
      </c>
      <c r="E165" s="31">
        <v>3503841.96</v>
      </c>
      <c r="F165" s="30">
        <f t="shared" si="6"/>
        <v>58.13961371254107</v>
      </c>
    </row>
    <row r="166" spans="1:6" ht="37.5" customHeight="1" x14ac:dyDescent="0.25">
      <c r="A166" s="47" t="s">
        <v>348</v>
      </c>
      <c r="B166" s="39" t="s">
        <v>286</v>
      </c>
      <c r="C166" s="29" t="s">
        <v>501</v>
      </c>
      <c r="D166" s="31">
        <v>6026600</v>
      </c>
      <c r="E166" s="31">
        <v>3503841.96</v>
      </c>
      <c r="F166" s="30">
        <f t="shared" si="6"/>
        <v>58.13961371254107</v>
      </c>
    </row>
    <row r="167" spans="1:6" ht="26.25" customHeight="1" x14ac:dyDescent="0.25">
      <c r="A167" s="47" t="s">
        <v>350</v>
      </c>
      <c r="B167" s="39" t="s">
        <v>286</v>
      </c>
      <c r="C167" s="29" t="s">
        <v>502</v>
      </c>
      <c r="D167" s="31">
        <v>4836100</v>
      </c>
      <c r="E167" s="31">
        <v>2503548</v>
      </c>
      <c r="F167" s="30">
        <f t="shared" si="6"/>
        <v>51.767912160625293</v>
      </c>
    </row>
    <row r="168" spans="1:6" ht="57" customHeight="1" x14ac:dyDescent="0.25">
      <c r="A168" s="47" t="s">
        <v>354</v>
      </c>
      <c r="B168" s="39" t="s">
        <v>286</v>
      </c>
      <c r="C168" s="29" t="s">
        <v>503</v>
      </c>
      <c r="D168" s="31">
        <v>1190500</v>
      </c>
      <c r="E168" s="31">
        <v>1000293.96</v>
      </c>
      <c r="F168" s="30">
        <f t="shared" si="6"/>
        <v>84.023012179756407</v>
      </c>
    </row>
    <row r="169" spans="1:6" ht="26.25" customHeight="1" x14ac:dyDescent="0.25">
      <c r="A169" s="47" t="s">
        <v>504</v>
      </c>
      <c r="B169" s="39" t="s">
        <v>286</v>
      </c>
      <c r="C169" s="29" t="s">
        <v>505</v>
      </c>
      <c r="D169" s="31">
        <v>18168277.359999999</v>
      </c>
      <c r="E169" s="31">
        <v>11506632.83</v>
      </c>
      <c r="F169" s="30">
        <f t="shared" si="6"/>
        <v>63.333647995343021</v>
      </c>
    </row>
    <row r="170" spans="1:6" ht="39" x14ac:dyDescent="0.25">
      <c r="A170" s="47" t="s">
        <v>506</v>
      </c>
      <c r="B170" s="39" t="s">
        <v>286</v>
      </c>
      <c r="C170" s="29" t="s">
        <v>507</v>
      </c>
      <c r="D170" s="31">
        <v>2211700</v>
      </c>
      <c r="E170" s="31">
        <v>1119199.92</v>
      </c>
      <c r="F170" s="30">
        <f t="shared" si="6"/>
        <v>50.60360446715196</v>
      </c>
    </row>
    <row r="171" spans="1:6" ht="39.75" customHeight="1" x14ac:dyDescent="0.25">
      <c r="A171" s="47" t="s">
        <v>407</v>
      </c>
      <c r="B171" s="39" t="s">
        <v>286</v>
      </c>
      <c r="C171" s="29" t="s">
        <v>508</v>
      </c>
      <c r="D171" s="31">
        <v>2211700</v>
      </c>
      <c r="E171" s="31">
        <v>1119199.92</v>
      </c>
      <c r="F171" s="30">
        <f t="shared" si="6"/>
        <v>50.60360446715196</v>
      </c>
    </row>
    <row r="172" spans="1:6" ht="37.5" customHeight="1" x14ac:dyDescent="0.25">
      <c r="A172" s="47" t="s">
        <v>509</v>
      </c>
      <c r="B172" s="39" t="s">
        <v>286</v>
      </c>
      <c r="C172" s="29" t="s">
        <v>510</v>
      </c>
      <c r="D172" s="31">
        <v>2211700</v>
      </c>
      <c r="E172" s="31">
        <v>1119199.92</v>
      </c>
      <c r="F172" s="30">
        <f t="shared" si="6"/>
        <v>50.60360446715196</v>
      </c>
    </row>
    <row r="173" spans="1:6" ht="39" x14ac:dyDescent="0.25">
      <c r="A173" s="47" t="s">
        <v>511</v>
      </c>
      <c r="B173" s="39" t="s">
        <v>286</v>
      </c>
      <c r="C173" s="29" t="s">
        <v>512</v>
      </c>
      <c r="D173" s="31">
        <v>2211700</v>
      </c>
      <c r="E173" s="31">
        <v>1119199.92</v>
      </c>
      <c r="F173" s="30">
        <f t="shared" si="6"/>
        <v>50.60360446715196</v>
      </c>
    </row>
    <row r="174" spans="1:6" ht="39" x14ac:dyDescent="0.25">
      <c r="A174" s="47" t="s">
        <v>513</v>
      </c>
      <c r="B174" s="39" t="s">
        <v>286</v>
      </c>
      <c r="C174" s="29" t="s">
        <v>514</v>
      </c>
      <c r="D174" s="31">
        <v>1214370.3600000001</v>
      </c>
      <c r="E174" s="31">
        <v>636507.91</v>
      </c>
      <c r="F174" s="30">
        <f t="shared" si="6"/>
        <v>52.414644738199968</v>
      </c>
    </row>
    <row r="175" spans="1:6" ht="51.75" x14ac:dyDescent="0.25">
      <c r="A175" s="47" t="s">
        <v>407</v>
      </c>
      <c r="B175" s="39" t="s">
        <v>286</v>
      </c>
      <c r="C175" s="29" t="s">
        <v>515</v>
      </c>
      <c r="D175" s="31">
        <v>331980</v>
      </c>
      <c r="E175" s="31">
        <v>74000</v>
      </c>
      <c r="F175" s="30">
        <f t="shared" si="6"/>
        <v>22.290499427676366</v>
      </c>
    </row>
    <row r="176" spans="1:6" ht="51.75" x14ac:dyDescent="0.25">
      <c r="A176" s="47" t="s">
        <v>509</v>
      </c>
      <c r="B176" s="39" t="s">
        <v>286</v>
      </c>
      <c r="C176" s="29" t="s">
        <v>516</v>
      </c>
      <c r="D176" s="31">
        <v>247900</v>
      </c>
      <c r="E176" s="31">
        <v>74000</v>
      </c>
      <c r="F176" s="30">
        <f t="shared" si="6"/>
        <v>29.850746268656714</v>
      </c>
    </row>
    <row r="177" spans="1:6" ht="64.5" x14ac:dyDescent="0.25">
      <c r="A177" s="47" t="s">
        <v>517</v>
      </c>
      <c r="B177" s="39" t="s">
        <v>286</v>
      </c>
      <c r="C177" s="29" t="s">
        <v>518</v>
      </c>
      <c r="D177" s="31">
        <v>247900</v>
      </c>
      <c r="E177" s="31">
        <v>74000</v>
      </c>
      <c r="F177" s="30">
        <f t="shared" si="6"/>
        <v>29.850746268656714</v>
      </c>
    </row>
    <row r="178" spans="1:6" ht="51.75" x14ac:dyDescent="0.25">
      <c r="A178" s="47" t="s">
        <v>519</v>
      </c>
      <c r="B178" s="39" t="s">
        <v>286</v>
      </c>
      <c r="C178" s="29" t="s">
        <v>520</v>
      </c>
      <c r="D178" s="31">
        <v>84080</v>
      </c>
      <c r="E178" s="31" t="s">
        <v>14</v>
      </c>
      <c r="F178" s="30">
        <v>0</v>
      </c>
    </row>
    <row r="179" spans="1:6" ht="39" x14ac:dyDescent="0.25">
      <c r="A179" s="47" t="s">
        <v>521</v>
      </c>
      <c r="B179" s="39" t="s">
        <v>286</v>
      </c>
      <c r="C179" s="29" t="s">
        <v>522</v>
      </c>
      <c r="D179" s="31">
        <v>84080</v>
      </c>
      <c r="E179" s="31" t="s">
        <v>14</v>
      </c>
      <c r="F179" s="30">
        <v>0</v>
      </c>
    </row>
    <row r="180" spans="1:6" ht="64.5" x14ac:dyDescent="0.25">
      <c r="A180" s="47" t="s">
        <v>360</v>
      </c>
      <c r="B180" s="39" t="s">
        <v>286</v>
      </c>
      <c r="C180" s="29" t="s">
        <v>523</v>
      </c>
      <c r="D180" s="31">
        <v>882390.36</v>
      </c>
      <c r="E180" s="31">
        <v>562507.91</v>
      </c>
      <c r="F180" s="30">
        <f t="shared" ref="F180:F194" si="7">SUM(E180/D180)*100</f>
        <v>63.748193033296516</v>
      </c>
    </row>
    <row r="181" spans="1:6" ht="39" x14ac:dyDescent="0.25">
      <c r="A181" s="47" t="s">
        <v>362</v>
      </c>
      <c r="B181" s="39" t="s">
        <v>286</v>
      </c>
      <c r="C181" s="29" t="s">
        <v>524</v>
      </c>
      <c r="D181" s="31">
        <v>882390.36</v>
      </c>
      <c r="E181" s="31">
        <v>562507.91</v>
      </c>
      <c r="F181" s="30">
        <f t="shared" si="7"/>
        <v>63.748193033296516</v>
      </c>
    </row>
    <row r="182" spans="1:6" ht="51.75" x14ac:dyDescent="0.25">
      <c r="A182" s="47" t="s">
        <v>461</v>
      </c>
      <c r="B182" s="39" t="s">
        <v>286</v>
      </c>
      <c r="C182" s="29" t="s">
        <v>525</v>
      </c>
      <c r="D182" s="31">
        <v>882390.36</v>
      </c>
      <c r="E182" s="31">
        <v>562507.91</v>
      </c>
      <c r="F182" s="30">
        <f t="shared" si="7"/>
        <v>63.748193033296516</v>
      </c>
    </row>
    <row r="183" spans="1:6" ht="39" x14ac:dyDescent="0.25">
      <c r="A183" s="47" t="s">
        <v>526</v>
      </c>
      <c r="B183" s="39" t="s">
        <v>286</v>
      </c>
      <c r="C183" s="29" t="s">
        <v>527</v>
      </c>
      <c r="D183" s="31">
        <v>14717207</v>
      </c>
      <c r="E183" s="31">
        <v>9750925</v>
      </c>
      <c r="F183" s="30">
        <f t="shared" si="7"/>
        <v>66.255268407925499</v>
      </c>
    </row>
    <row r="184" spans="1:6" ht="51.75" x14ac:dyDescent="0.25">
      <c r="A184" s="47" t="s">
        <v>407</v>
      </c>
      <c r="B184" s="39" t="s">
        <v>286</v>
      </c>
      <c r="C184" s="29" t="s">
        <v>528</v>
      </c>
      <c r="D184" s="31">
        <v>3610700</v>
      </c>
      <c r="E184" s="31">
        <v>1510800</v>
      </c>
      <c r="F184" s="30">
        <f t="shared" si="7"/>
        <v>41.842302046694549</v>
      </c>
    </row>
    <row r="185" spans="1:6" ht="51.75" x14ac:dyDescent="0.25">
      <c r="A185" s="47" t="s">
        <v>509</v>
      </c>
      <c r="B185" s="39" t="s">
        <v>286</v>
      </c>
      <c r="C185" s="29" t="s">
        <v>529</v>
      </c>
      <c r="D185" s="31">
        <v>2648300</v>
      </c>
      <c r="E185" s="31">
        <v>1095000</v>
      </c>
      <c r="F185" s="30">
        <f t="shared" si="7"/>
        <v>41.347279386776421</v>
      </c>
    </row>
    <row r="186" spans="1:6" ht="64.5" x14ac:dyDescent="0.25">
      <c r="A186" s="47" t="s">
        <v>517</v>
      </c>
      <c r="B186" s="39" t="s">
        <v>286</v>
      </c>
      <c r="C186" s="29" t="s">
        <v>530</v>
      </c>
      <c r="D186" s="31">
        <v>2648300</v>
      </c>
      <c r="E186" s="31">
        <v>1095000</v>
      </c>
      <c r="F186" s="30">
        <f t="shared" si="7"/>
        <v>41.347279386776421</v>
      </c>
    </row>
    <row r="187" spans="1:6" ht="51.75" x14ac:dyDescent="0.25">
      <c r="A187" s="47" t="s">
        <v>519</v>
      </c>
      <c r="B187" s="39" t="s">
        <v>286</v>
      </c>
      <c r="C187" s="29" t="s">
        <v>531</v>
      </c>
      <c r="D187" s="31">
        <v>962400</v>
      </c>
      <c r="E187" s="31">
        <v>415800</v>
      </c>
      <c r="F187" s="30">
        <f t="shared" si="7"/>
        <v>43.204488778054859</v>
      </c>
    </row>
    <row r="188" spans="1:6" ht="51.75" x14ac:dyDescent="0.25">
      <c r="A188" s="47" t="s">
        <v>532</v>
      </c>
      <c r="B188" s="39" t="s">
        <v>286</v>
      </c>
      <c r="C188" s="29" t="s">
        <v>533</v>
      </c>
      <c r="D188" s="31">
        <v>962400</v>
      </c>
      <c r="E188" s="31">
        <v>415800</v>
      </c>
      <c r="F188" s="30">
        <f t="shared" si="7"/>
        <v>43.204488778054859</v>
      </c>
    </row>
    <row r="189" spans="1:6" ht="64.5" x14ac:dyDescent="0.25">
      <c r="A189" s="47" t="s">
        <v>432</v>
      </c>
      <c r="B189" s="39" t="s">
        <v>286</v>
      </c>
      <c r="C189" s="29" t="s">
        <v>534</v>
      </c>
      <c r="D189" s="31">
        <v>7018407</v>
      </c>
      <c r="E189" s="31">
        <v>6425595</v>
      </c>
      <c r="F189" s="30">
        <f t="shared" si="7"/>
        <v>91.55346790233169</v>
      </c>
    </row>
    <row r="190" spans="1:6" ht="39" x14ac:dyDescent="0.25">
      <c r="A190" s="47" t="s">
        <v>434</v>
      </c>
      <c r="B190" s="39" t="s">
        <v>286</v>
      </c>
      <c r="C190" s="29" t="s">
        <v>535</v>
      </c>
      <c r="D190" s="31">
        <v>7018407</v>
      </c>
      <c r="E190" s="31">
        <v>6425595</v>
      </c>
      <c r="F190" s="30">
        <f t="shared" si="7"/>
        <v>91.55346790233169</v>
      </c>
    </row>
    <row r="191" spans="1:6" ht="77.25" x14ac:dyDescent="0.25">
      <c r="A191" s="47" t="s">
        <v>436</v>
      </c>
      <c r="B191" s="39" t="s">
        <v>286</v>
      </c>
      <c r="C191" s="29" t="s">
        <v>536</v>
      </c>
      <c r="D191" s="31">
        <v>7018407</v>
      </c>
      <c r="E191" s="31">
        <v>6425595</v>
      </c>
      <c r="F191" s="30">
        <f t="shared" si="7"/>
        <v>91.55346790233169</v>
      </c>
    </row>
    <row r="192" spans="1:6" ht="64.5" x14ac:dyDescent="0.25">
      <c r="A192" s="47" t="s">
        <v>360</v>
      </c>
      <c r="B192" s="39" t="s">
        <v>286</v>
      </c>
      <c r="C192" s="29" t="s">
        <v>537</v>
      </c>
      <c r="D192" s="31">
        <v>4088100</v>
      </c>
      <c r="E192" s="31">
        <v>1814530</v>
      </c>
      <c r="F192" s="30">
        <f t="shared" si="7"/>
        <v>44.385655928181791</v>
      </c>
    </row>
    <row r="193" spans="1:6" ht="39" x14ac:dyDescent="0.25">
      <c r="A193" s="47" t="s">
        <v>362</v>
      </c>
      <c r="B193" s="39" t="s">
        <v>286</v>
      </c>
      <c r="C193" s="29" t="s">
        <v>538</v>
      </c>
      <c r="D193" s="31">
        <v>4088100</v>
      </c>
      <c r="E193" s="31">
        <v>1814530</v>
      </c>
      <c r="F193" s="30">
        <f t="shared" si="7"/>
        <v>44.385655928181791</v>
      </c>
    </row>
    <row r="194" spans="1:6" ht="51.75" x14ac:dyDescent="0.25">
      <c r="A194" s="47" t="s">
        <v>461</v>
      </c>
      <c r="B194" s="39" t="s">
        <v>286</v>
      </c>
      <c r="C194" s="29" t="s">
        <v>539</v>
      </c>
      <c r="D194" s="31">
        <v>4088100</v>
      </c>
      <c r="E194" s="31">
        <v>1814530</v>
      </c>
      <c r="F194" s="30">
        <f t="shared" si="7"/>
        <v>44.385655928181791</v>
      </c>
    </row>
    <row r="195" spans="1:6" ht="39" x14ac:dyDescent="0.25">
      <c r="A195" s="47" t="s">
        <v>540</v>
      </c>
      <c r="B195" s="39" t="s">
        <v>286</v>
      </c>
      <c r="C195" s="29" t="s">
        <v>541</v>
      </c>
      <c r="D195" s="31">
        <v>25000</v>
      </c>
      <c r="E195" s="31" t="s">
        <v>14</v>
      </c>
      <c r="F195" s="30">
        <v>0</v>
      </c>
    </row>
    <row r="196" spans="1:6" ht="64.5" x14ac:dyDescent="0.25">
      <c r="A196" s="47" t="s">
        <v>360</v>
      </c>
      <c r="B196" s="39" t="s">
        <v>286</v>
      </c>
      <c r="C196" s="29" t="s">
        <v>542</v>
      </c>
      <c r="D196" s="31">
        <v>25000</v>
      </c>
      <c r="E196" s="31" t="s">
        <v>14</v>
      </c>
      <c r="F196" s="30">
        <v>0</v>
      </c>
    </row>
    <row r="197" spans="1:6" ht="77.25" x14ac:dyDescent="0.25">
      <c r="A197" s="47" t="s">
        <v>543</v>
      </c>
      <c r="B197" s="39" t="s">
        <v>286</v>
      </c>
      <c r="C197" s="29" t="s">
        <v>544</v>
      </c>
      <c r="D197" s="31">
        <v>25000</v>
      </c>
      <c r="E197" s="31" t="s">
        <v>14</v>
      </c>
      <c r="F197" s="30">
        <v>0</v>
      </c>
    </row>
    <row r="198" spans="1:6" ht="51.75" x14ac:dyDescent="0.25">
      <c r="A198" s="47" t="s">
        <v>545</v>
      </c>
      <c r="B198" s="39" t="s">
        <v>286</v>
      </c>
      <c r="C198" s="29" t="s">
        <v>546</v>
      </c>
      <c r="D198" s="31">
        <v>25000</v>
      </c>
      <c r="E198" s="31" t="s">
        <v>14</v>
      </c>
      <c r="F198" s="30">
        <v>0</v>
      </c>
    </row>
    <row r="199" spans="1:6" ht="39" x14ac:dyDescent="0.25">
      <c r="A199" s="47" t="s">
        <v>547</v>
      </c>
      <c r="B199" s="39" t="s">
        <v>286</v>
      </c>
      <c r="C199" s="29" t="s">
        <v>548</v>
      </c>
      <c r="D199" s="31">
        <v>157600</v>
      </c>
      <c r="E199" s="31">
        <v>154492</v>
      </c>
      <c r="F199" s="30">
        <f t="shared" ref="F199:F208" si="8">SUM(E199/D199)*100</f>
        <v>98.027918781725887</v>
      </c>
    </row>
    <row r="200" spans="1:6" ht="39" x14ac:dyDescent="0.25">
      <c r="A200" s="47" t="s">
        <v>549</v>
      </c>
      <c r="B200" s="39" t="s">
        <v>286</v>
      </c>
      <c r="C200" s="29" t="s">
        <v>550</v>
      </c>
      <c r="D200" s="31">
        <v>157600</v>
      </c>
      <c r="E200" s="31">
        <v>154492</v>
      </c>
      <c r="F200" s="30">
        <f t="shared" si="8"/>
        <v>98.027918781725887</v>
      </c>
    </row>
    <row r="201" spans="1:6" ht="51.75" x14ac:dyDescent="0.25">
      <c r="A201" s="47" t="s">
        <v>309</v>
      </c>
      <c r="B201" s="39" t="s">
        <v>286</v>
      </c>
      <c r="C201" s="29" t="s">
        <v>551</v>
      </c>
      <c r="D201" s="31">
        <v>157600</v>
      </c>
      <c r="E201" s="31">
        <v>154492</v>
      </c>
      <c r="F201" s="30">
        <f t="shared" si="8"/>
        <v>98.027918781725887</v>
      </c>
    </row>
    <row r="202" spans="1:6" ht="64.5" x14ac:dyDescent="0.25">
      <c r="A202" s="47" t="s">
        <v>311</v>
      </c>
      <c r="B202" s="39" t="s">
        <v>286</v>
      </c>
      <c r="C202" s="29" t="s">
        <v>552</v>
      </c>
      <c r="D202" s="31">
        <v>157600</v>
      </c>
      <c r="E202" s="31">
        <v>154492</v>
      </c>
      <c r="F202" s="30">
        <f t="shared" si="8"/>
        <v>98.027918781725887</v>
      </c>
    </row>
    <row r="203" spans="1:6" ht="39" x14ac:dyDescent="0.25">
      <c r="A203" s="47" t="s">
        <v>313</v>
      </c>
      <c r="B203" s="39" t="s">
        <v>286</v>
      </c>
      <c r="C203" s="29" t="s">
        <v>553</v>
      </c>
      <c r="D203" s="31">
        <v>157600</v>
      </c>
      <c r="E203" s="31">
        <v>154492</v>
      </c>
      <c r="F203" s="30">
        <f t="shared" si="8"/>
        <v>98.027918781725887</v>
      </c>
    </row>
    <row r="204" spans="1:6" ht="39" x14ac:dyDescent="0.25">
      <c r="A204" s="47" t="s">
        <v>554</v>
      </c>
      <c r="B204" s="39" t="s">
        <v>286</v>
      </c>
      <c r="C204" s="29" t="s">
        <v>555</v>
      </c>
      <c r="D204" s="31">
        <v>1350000</v>
      </c>
      <c r="E204" s="31">
        <v>678000</v>
      </c>
      <c r="F204" s="30">
        <f t="shared" si="8"/>
        <v>50.222222222222221</v>
      </c>
    </row>
    <row r="205" spans="1:6" ht="39" x14ac:dyDescent="0.25">
      <c r="A205" s="47" t="s">
        <v>556</v>
      </c>
      <c r="B205" s="39" t="s">
        <v>286</v>
      </c>
      <c r="C205" s="29" t="s">
        <v>557</v>
      </c>
      <c r="D205" s="31">
        <v>1350000</v>
      </c>
      <c r="E205" s="31">
        <v>678000</v>
      </c>
      <c r="F205" s="30">
        <f t="shared" si="8"/>
        <v>50.222222222222221</v>
      </c>
    </row>
    <row r="206" spans="1:6" ht="64.5" x14ac:dyDescent="0.25">
      <c r="A206" s="47" t="s">
        <v>360</v>
      </c>
      <c r="B206" s="39" t="s">
        <v>286</v>
      </c>
      <c r="C206" s="29" t="s">
        <v>558</v>
      </c>
      <c r="D206" s="31">
        <v>1350000</v>
      </c>
      <c r="E206" s="31">
        <v>678000</v>
      </c>
      <c r="F206" s="30">
        <f t="shared" si="8"/>
        <v>50.222222222222221</v>
      </c>
    </row>
    <row r="207" spans="1:6" ht="77.25" x14ac:dyDescent="0.25">
      <c r="A207" s="47" t="s">
        <v>543</v>
      </c>
      <c r="B207" s="39" t="s">
        <v>286</v>
      </c>
      <c r="C207" s="29" t="s">
        <v>559</v>
      </c>
      <c r="D207" s="31">
        <v>1350000</v>
      </c>
      <c r="E207" s="31">
        <v>678000</v>
      </c>
      <c r="F207" s="30">
        <f t="shared" si="8"/>
        <v>50.222222222222221</v>
      </c>
    </row>
    <row r="208" spans="1:6" ht="51.75" x14ac:dyDescent="0.25">
      <c r="A208" s="47" t="s">
        <v>545</v>
      </c>
      <c r="B208" s="39" t="s">
        <v>286</v>
      </c>
      <c r="C208" s="29" t="s">
        <v>560</v>
      </c>
      <c r="D208" s="31">
        <v>1350000</v>
      </c>
      <c r="E208" s="31">
        <v>678000</v>
      </c>
      <c r="F208" s="30">
        <f t="shared" si="8"/>
        <v>50.222222222222221</v>
      </c>
    </row>
    <row r="209" spans="1:6" ht="51.75" x14ac:dyDescent="0.25">
      <c r="A209" s="47" t="s">
        <v>561</v>
      </c>
      <c r="B209" s="39" t="s">
        <v>286</v>
      </c>
      <c r="C209" s="29" t="s">
        <v>562</v>
      </c>
      <c r="D209" s="31">
        <v>100000</v>
      </c>
      <c r="E209" s="31" t="s">
        <v>14</v>
      </c>
      <c r="F209" s="30">
        <v>0</v>
      </c>
    </row>
    <row r="210" spans="1:6" ht="51.75" x14ac:dyDescent="0.25">
      <c r="A210" s="47" t="s">
        <v>563</v>
      </c>
      <c r="B210" s="39" t="s">
        <v>286</v>
      </c>
      <c r="C210" s="29" t="s">
        <v>564</v>
      </c>
      <c r="D210" s="31">
        <v>100000</v>
      </c>
      <c r="E210" s="31" t="s">
        <v>14</v>
      </c>
      <c r="F210" s="30">
        <v>0</v>
      </c>
    </row>
    <row r="211" spans="1:6" ht="51.75" x14ac:dyDescent="0.25">
      <c r="A211" s="47" t="s">
        <v>565</v>
      </c>
      <c r="B211" s="39" t="s">
        <v>286</v>
      </c>
      <c r="C211" s="29" t="s">
        <v>566</v>
      </c>
      <c r="D211" s="31">
        <v>100000</v>
      </c>
      <c r="E211" s="31" t="s">
        <v>14</v>
      </c>
      <c r="F211" s="30">
        <v>0</v>
      </c>
    </row>
    <row r="212" spans="1:6" ht="39" x14ac:dyDescent="0.25">
      <c r="A212" s="47" t="s">
        <v>567</v>
      </c>
      <c r="B212" s="39" t="s">
        <v>286</v>
      </c>
      <c r="C212" s="29" t="s">
        <v>568</v>
      </c>
      <c r="D212" s="31">
        <v>100000</v>
      </c>
      <c r="E212" s="31" t="s">
        <v>14</v>
      </c>
      <c r="F212" s="30">
        <v>0</v>
      </c>
    </row>
    <row r="213" spans="1:6" ht="64.5" x14ac:dyDescent="0.25">
      <c r="A213" s="47" t="s">
        <v>569</v>
      </c>
      <c r="B213" s="39" t="s">
        <v>286</v>
      </c>
      <c r="C213" s="29" t="s">
        <v>570</v>
      </c>
      <c r="D213" s="31">
        <v>3745000</v>
      </c>
      <c r="E213" s="31">
        <v>2264600</v>
      </c>
      <c r="F213" s="30">
        <f t="shared" ref="F213:F221" si="9">SUM(E213/D213)*100</f>
        <v>60.469959946595466</v>
      </c>
    </row>
    <row r="214" spans="1:6" ht="64.5" x14ac:dyDescent="0.25">
      <c r="A214" s="47" t="s">
        <v>571</v>
      </c>
      <c r="B214" s="39" t="s">
        <v>286</v>
      </c>
      <c r="C214" s="29" t="s">
        <v>572</v>
      </c>
      <c r="D214" s="31">
        <v>122000</v>
      </c>
      <c r="E214" s="31">
        <v>61200</v>
      </c>
      <c r="F214" s="30">
        <f t="shared" si="9"/>
        <v>50.163934426229503</v>
      </c>
    </row>
    <row r="215" spans="1:6" ht="39" x14ac:dyDescent="0.25">
      <c r="A215" s="47" t="s">
        <v>418</v>
      </c>
      <c r="B215" s="39" t="s">
        <v>286</v>
      </c>
      <c r="C215" s="29" t="s">
        <v>573</v>
      </c>
      <c r="D215" s="31">
        <v>122000</v>
      </c>
      <c r="E215" s="31">
        <v>61200</v>
      </c>
      <c r="F215" s="30">
        <f t="shared" si="9"/>
        <v>50.163934426229503</v>
      </c>
    </row>
    <row r="216" spans="1:6" ht="39" x14ac:dyDescent="0.25">
      <c r="A216" s="47" t="s">
        <v>574</v>
      </c>
      <c r="B216" s="39" t="s">
        <v>286</v>
      </c>
      <c r="C216" s="29" t="s">
        <v>575</v>
      </c>
      <c r="D216" s="31">
        <v>122000</v>
      </c>
      <c r="E216" s="31">
        <v>61200</v>
      </c>
      <c r="F216" s="30">
        <f t="shared" si="9"/>
        <v>50.163934426229503</v>
      </c>
    </row>
    <row r="217" spans="1:6" ht="51.75" x14ac:dyDescent="0.25">
      <c r="A217" s="47" t="s">
        <v>213</v>
      </c>
      <c r="B217" s="39" t="s">
        <v>286</v>
      </c>
      <c r="C217" s="29" t="s">
        <v>576</v>
      </c>
      <c r="D217" s="31">
        <v>122000</v>
      </c>
      <c r="E217" s="31">
        <v>61200</v>
      </c>
      <c r="F217" s="30">
        <f t="shared" si="9"/>
        <v>50.163934426229503</v>
      </c>
    </row>
    <row r="218" spans="1:6" ht="51.75" x14ac:dyDescent="0.25">
      <c r="A218" s="47" t="s">
        <v>577</v>
      </c>
      <c r="B218" s="39" t="s">
        <v>286</v>
      </c>
      <c r="C218" s="29" t="s">
        <v>578</v>
      </c>
      <c r="D218" s="31">
        <v>3623000</v>
      </c>
      <c r="E218" s="31">
        <v>2203400</v>
      </c>
      <c r="F218" s="30">
        <f t="shared" si="9"/>
        <v>60.817002484129176</v>
      </c>
    </row>
    <row r="219" spans="1:6" ht="39" x14ac:dyDescent="0.25">
      <c r="A219" s="47" t="s">
        <v>418</v>
      </c>
      <c r="B219" s="39" t="s">
        <v>286</v>
      </c>
      <c r="C219" s="29" t="s">
        <v>579</v>
      </c>
      <c r="D219" s="31">
        <v>3623000</v>
      </c>
      <c r="E219" s="31">
        <v>2203400</v>
      </c>
      <c r="F219" s="30">
        <f t="shared" si="9"/>
        <v>60.817002484129176</v>
      </c>
    </row>
    <row r="220" spans="1:6" ht="39" x14ac:dyDescent="0.25">
      <c r="A220" s="47" t="s">
        <v>580</v>
      </c>
      <c r="B220" s="39" t="s">
        <v>286</v>
      </c>
      <c r="C220" s="29" t="s">
        <v>581</v>
      </c>
      <c r="D220" s="31">
        <v>3623000</v>
      </c>
      <c r="E220" s="31">
        <v>2203400</v>
      </c>
      <c r="F220" s="30">
        <f t="shared" si="9"/>
        <v>60.817002484129176</v>
      </c>
    </row>
    <row r="221" spans="1:6" ht="77.25" x14ac:dyDescent="0.25">
      <c r="A221" s="47" t="s">
        <v>582</v>
      </c>
      <c r="B221" s="39" t="s">
        <v>286</v>
      </c>
      <c r="C221" s="29" t="s">
        <v>583</v>
      </c>
      <c r="D221" s="31">
        <v>3623000</v>
      </c>
      <c r="E221" s="31">
        <v>2203400</v>
      </c>
      <c r="F221" s="30">
        <f t="shared" si="9"/>
        <v>60.817002484129176</v>
      </c>
    </row>
    <row r="222" spans="1:6" ht="12.95" customHeight="1" x14ac:dyDescent="0.25">
      <c r="A222" s="48"/>
      <c r="B222" s="40"/>
      <c r="C222" s="40"/>
      <c r="D222" s="41"/>
      <c r="E222" s="41"/>
      <c r="F222" s="30"/>
    </row>
    <row r="223" spans="1:6" ht="20.25" customHeight="1" x14ac:dyDescent="0.25">
      <c r="A223" s="49" t="s">
        <v>584</v>
      </c>
      <c r="B223" s="42">
        <v>450</v>
      </c>
      <c r="C223" s="43" t="s">
        <v>13</v>
      </c>
      <c r="D223" s="44">
        <v>-1362798.1</v>
      </c>
      <c r="E223" s="44">
        <v>847815.3</v>
      </c>
      <c r="F223" s="30">
        <f>SUM(E223/D223)*100</f>
        <v>-62.21136498502603</v>
      </c>
    </row>
    <row r="224" spans="1:6" ht="12.95" customHeight="1" x14ac:dyDescent="0.25">
      <c r="A224" s="2"/>
      <c r="B224" s="33"/>
      <c r="C224" s="33"/>
      <c r="D224" s="25"/>
      <c r="E224" s="25"/>
      <c r="F224" s="25"/>
    </row>
    <row r="225" spans="1:6" ht="12.95" customHeight="1" x14ac:dyDescent="0.25">
      <c r="A225" s="3"/>
      <c r="B225" s="3"/>
      <c r="C225" s="3"/>
      <c r="D225" s="5"/>
      <c r="E225" s="5"/>
      <c r="F225" s="5"/>
    </row>
  </sheetData>
  <mergeCells count="6">
    <mergeCell ref="A8:A9"/>
    <mergeCell ref="B8:B9"/>
    <mergeCell ref="C8:C9"/>
    <mergeCell ref="D2:F4"/>
    <mergeCell ref="A6:F6"/>
    <mergeCell ref="D8:F8"/>
  </mergeCells>
  <pageMargins left="0.78740157480314965" right="0.19685039370078741" top="0.19685039370078741" bottom="0.19685039370078741" header="0" footer="0"/>
  <pageSetup paperSize="9" scale="75" fitToWidth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view="pageBreakPreview" topLeftCell="A16" zoomScaleNormal="100" zoomScaleSheetLayoutView="100" workbookViewId="0">
      <selection activeCell="C11" sqref="C11"/>
    </sheetView>
  </sheetViews>
  <sheetFormatPr defaultRowHeight="15" x14ac:dyDescent="0.25"/>
  <cols>
    <col min="1" max="1" width="54.28515625" style="1" customWidth="1"/>
    <col min="2" max="2" width="5" style="1" customWidth="1"/>
    <col min="3" max="3" width="26.85546875" style="1" customWidth="1"/>
    <col min="4" max="4" width="14.140625" style="1" customWidth="1"/>
    <col min="5" max="5" width="11.5703125" style="1" customWidth="1"/>
    <col min="6" max="6" width="10.42578125" style="1" customWidth="1"/>
    <col min="7" max="16384" width="9.140625" style="1"/>
  </cols>
  <sheetData>
    <row r="1" spans="1:6" ht="10.5" customHeight="1" x14ac:dyDescent="0.25">
      <c r="A1" s="6"/>
      <c r="B1" s="8"/>
      <c r="C1" s="7"/>
      <c r="D1" s="4"/>
      <c r="E1" s="2"/>
      <c r="F1" s="2"/>
    </row>
    <row r="2" spans="1:6" ht="10.5" customHeight="1" x14ac:dyDescent="0.25">
      <c r="A2" s="6"/>
      <c r="B2" s="8"/>
      <c r="C2" s="7"/>
      <c r="D2" s="61" t="s">
        <v>644</v>
      </c>
      <c r="E2" s="62"/>
      <c r="F2" s="62"/>
    </row>
    <row r="3" spans="1:6" ht="10.5" customHeight="1" x14ac:dyDescent="0.25">
      <c r="A3" s="6"/>
      <c r="B3" s="8"/>
      <c r="C3" s="7"/>
      <c r="D3" s="62"/>
      <c r="E3" s="62"/>
      <c r="F3" s="62"/>
    </row>
    <row r="4" spans="1:6" ht="33.75" customHeight="1" x14ac:dyDescent="0.25">
      <c r="A4" s="6"/>
      <c r="B4" s="8"/>
      <c r="C4" s="7"/>
      <c r="D4" s="62"/>
      <c r="E4" s="62"/>
      <c r="F4" s="62"/>
    </row>
    <row r="5" spans="1:6" ht="10.5" customHeight="1" x14ac:dyDescent="0.25">
      <c r="A5" s="6"/>
      <c r="B5" s="8"/>
      <c r="C5" s="7"/>
      <c r="D5" s="4"/>
      <c r="E5" s="2"/>
      <c r="F5" s="2"/>
    </row>
    <row r="6" spans="1:6" ht="55.5" customHeight="1" x14ac:dyDescent="0.25">
      <c r="A6" s="63" t="s">
        <v>645</v>
      </c>
      <c r="B6" s="64"/>
      <c r="C6" s="64"/>
      <c r="D6" s="64"/>
      <c r="E6" s="64"/>
      <c r="F6" s="64"/>
    </row>
    <row r="7" spans="1:6" ht="22.5" customHeight="1" x14ac:dyDescent="0.25">
      <c r="A7" s="52"/>
      <c r="B7" s="53"/>
      <c r="C7" s="54"/>
      <c r="D7" s="11"/>
      <c r="E7" s="2"/>
      <c r="F7" s="55" t="s">
        <v>636</v>
      </c>
    </row>
    <row r="8" spans="1:6" ht="20.25" customHeight="1" x14ac:dyDescent="0.25">
      <c r="A8" s="67" t="s">
        <v>3</v>
      </c>
      <c r="B8" s="67" t="s">
        <v>1</v>
      </c>
      <c r="C8" s="67" t="s">
        <v>585</v>
      </c>
      <c r="D8" s="65" t="s">
        <v>637</v>
      </c>
      <c r="E8" s="66"/>
      <c r="F8" s="66"/>
    </row>
    <row r="9" spans="1:6" ht="30" customHeight="1" x14ac:dyDescent="0.25">
      <c r="A9" s="68"/>
      <c r="B9" s="68"/>
      <c r="C9" s="68"/>
      <c r="D9" s="22" t="s">
        <v>638</v>
      </c>
      <c r="E9" s="22" t="s">
        <v>4</v>
      </c>
      <c r="F9" s="22" t="s">
        <v>639</v>
      </c>
    </row>
    <row r="10" spans="1:6" ht="11.45" customHeight="1" x14ac:dyDescent="0.25">
      <c r="A10" s="23" t="s">
        <v>5</v>
      </c>
      <c r="B10" s="23" t="s">
        <v>6</v>
      </c>
      <c r="C10" s="23" t="s">
        <v>7</v>
      </c>
      <c r="D10" s="24" t="s">
        <v>8</v>
      </c>
      <c r="E10" s="24" t="s">
        <v>9</v>
      </c>
      <c r="F10" s="24" t="s">
        <v>10</v>
      </c>
    </row>
    <row r="11" spans="1:6" ht="23.25" customHeight="1" x14ac:dyDescent="0.25">
      <c r="A11" s="45" t="s">
        <v>586</v>
      </c>
      <c r="B11" s="34" t="s">
        <v>587</v>
      </c>
      <c r="C11" s="26" t="s">
        <v>13</v>
      </c>
      <c r="D11" s="31">
        <v>1362798.1</v>
      </c>
      <c r="E11" s="31">
        <v>-847815.3</v>
      </c>
      <c r="F11" s="30">
        <f>SUM(E11/D11)*100</f>
        <v>-62.21136498502603</v>
      </c>
    </row>
    <row r="12" spans="1:6" ht="19.5" customHeight="1" x14ac:dyDescent="0.25">
      <c r="A12" s="69" t="s">
        <v>588</v>
      </c>
      <c r="B12" s="51"/>
      <c r="C12" s="27"/>
      <c r="D12" s="32"/>
      <c r="E12" s="60"/>
      <c r="F12" s="56"/>
    </row>
    <row r="13" spans="1:6" ht="24.75" customHeight="1" x14ac:dyDescent="0.25">
      <c r="A13" s="70" t="s">
        <v>589</v>
      </c>
      <c r="B13" s="57" t="s">
        <v>590</v>
      </c>
      <c r="C13" s="58" t="s">
        <v>13</v>
      </c>
      <c r="D13" s="36">
        <v>-1624265.92</v>
      </c>
      <c r="E13" s="36">
        <v>81784.06</v>
      </c>
      <c r="F13" s="30">
        <f t="shared" ref="F13:F37" si="0">SUM(E13/D13)*100</f>
        <v>-5.0351398125745321</v>
      </c>
    </row>
    <row r="14" spans="1:6" ht="12.95" customHeight="1" x14ac:dyDescent="0.25">
      <c r="A14" s="71" t="s">
        <v>591</v>
      </c>
      <c r="B14" s="51"/>
      <c r="C14" s="27"/>
      <c r="D14" s="32"/>
      <c r="E14" s="32"/>
      <c r="F14" s="30"/>
    </row>
    <row r="15" spans="1:6" ht="44.25" customHeight="1" x14ac:dyDescent="0.25">
      <c r="A15" s="47" t="s">
        <v>592</v>
      </c>
      <c r="B15" s="59" t="s">
        <v>590</v>
      </c>
      <c r="C15" s="58" t="s">
        <v>593</v>
      </c>
      <c r="D15" s="36">
        <v>-2797768.38</v>
      </c>
      <c r="E15" s="36">
        <v>-1072000</v>
      </c>
      <c r="F15" s="30">
        <f t="shared" si="0"/>
        <v>38.316252612734154</v>
      </c>
    </row>
    <row r="16" spans="1:6" ht="51" customHeight="1" x14ac:dyDescent="0.25">
      <c r="A16" s="47" t="s">
        <v>594</v>
      </c>
      <c r="B16" s="59" t="s">
        <v>590</v>
      </c>
      <c r="C16" s="58" t="s">
        <v>595</v>
      </c>
      <c r="D16" s="36">
        <v>-2797768.38</v>
      </c>
      <c r="E16" s="36">
        <v>-1072000</v>
      </c>
      <c r="F16" s="30">
        <f t="shared" si="0"/>
        <v>38.316252612734154</v>
      </c>
    </row>
    <row r="17" spans="1:6" ht="57" customHeight="1" x14ac:dyDescent="0.25">
      <c r="A17" s="47" t="s">
        <v>596</v>
      </c>
      <c r="B17" s="59" t="s">
        <v>590</v>
      </c>
      <c r="C17" s="58" t="s">
        <v>597</v>
      </c>
      <c r="D17" s="36">
        <v>-2797768.38</v>
      </c>
      <c r="E17" s="36">
        <v>-1072000</v>
      </c>
      <c r="F17" s="30">
        <f t="shared" si="0"/>
        <v>38.316252612734154</v>
      </c>
    </row>
    <row r="18" spans="1:6" ht="52.5" customHeight="1" x14ac:dyDescent="0.25">
      <c r="A18" s="47" t="s">
        <v>598</v>
      </c>
      <c r="B18" s="59" t="s">
        <v>590</v>
      </c>
      <c r="C18" s="58" t="s">
        <v>599</v>
      </c>
      <c r="D18" s="36">
        <v>-2797768.38</v>
      </c>
      <c r="E18" s="36">
        <v>-1072000</v>
      </c>
      <c r="F18" s="30">
        <f t="shared" si="0"/>
        <v>38.316252612734154</v>
      </c>
    </row>
    <row r="19" spans="1:6" ht="41.25" customHeight="1" x14ac:dyDescent="0.25">
      <c r="A19" s="47" t="s">
        <v>600</v>
      </c>
      <c r="B19" s="59" t="s">
        <v>590</v>
      </c>
      <c r="C19" s="58" t="s">
        <v>601</v>
      </c>
      <c r="D19" s="36">
        <v>1173502.46</v>
      </c>
      <c r="E19" s="36">
        <v>1153784.06</v>
      </c>
      <c r="F19" s="30">
        <f t="shared" si="0"/>
        <v>98.319696747802311</v>
      </c>
    </row>
    <row r="20" spans="1:6" ht="41.25" customHeight="1" x14ac:dyDescent="0.25">
      <c r="A20" s="47" t="s">
        <v>602</v>
      </c>
      <c r="B20" s="59" t="s">
        <v>590</v>
      </c>
      <c r="C20" s="58" t="s">
        <v>603</v>
      </c>
      <c r="D20" s="36">
        <v>1173502.46</v>
      </c>
      <c r="E20" s="36">
        <v>1153784.06</v>
      </c>
      <c r="F20" s="30">
        <f t="shared" si="0"/>
        <v>98.319696747802311</v>
      </c>
    </row>
    <row r="21" spans="1:6" ht="51.75" x14ac:dyDescent="0.25">
      <c r="A21" s="47" t="s">
        <v>604</v>
      </c>
      <c r="B21" s="59" t="s">
        <v>590</v>
      </c>
      <c r="C21" s="58" t="s">
        <v>605</v>
      </c>
      <c r="D21" s="36">
        <v>1173502.46</v>
      </c>
      <c r="E21" s="36">
        <v>1153784.06</v>
      </c>
      <c r="F21" s="30">
        <f t="shared" si="0"/>
        <v>98.319696747802311</v>
      </c>
    </row>
    <row r="22" spans="1:6" ht="64.5" x14ac:dyDescent="0.25">
      <c r="A22" s="47" t="s">
        <v>606</v>
      </c>
      <c r="B22" s="59" t="s">
        <v>590</v>
      </c>
      <c r="C22" s="58" t="s">
        <v>607</v>
      </c>
      <c r="D22" s="36">
        <v>1173502.46</v>
      </c>
      <c r="E22" s="36">
        <v>1153784.06</v>
      </c>
      <c r="F22" s="30">
        <f t="shared" si="0"/>
        <v>98.319696747802311</v>
      </c>
    </row>
    <row r="23" spans="1:6" ht="54" customHeight="1" x14ac:dyDescent="0.25">
      <c r="A23" s="47" t="s">
        <v>608</v>
      </c>
      <c r="B23" s="59" t="s">
        <v>590</v>
      </c>
      <c r="C23" s="58" t="s">
        <v>609</v>
      </c>
      <c r="D23" s="36">
        <v>1173502.46</v>
      </c>
      <c r="E23" s="36">
        <v>1153784.06</v>
      </c>
      <c r="F23" s="30">
        <f t="shared" si="0"/>
        <v>98.319696747802311</v>
      </c>
    </row>
    <row r="24" spans="1:6" ht="13.5" customHeight="1" x14ac:dyDescent="0.25">
      <c r="A24" s="70" t="s">
        <v>610</v>
      </c>
      <c r="B24" s="57" t="s">
        <v>611</v>
      </c>
      <c r="C24" s="58" t="s">
        <v>13</v>
      </c>
      <c r="D24" s="36" t="s">
        <v>14</v>
      </c>
      <c r="E24" s="36" t="s">
        <v>14</v>
      </c>
      <c r="F24" s="30"/>
    </row>
    <row r="25" spans="1:6" ht="15" customHeight="1" x14ac:dyDescent="0.25">
      <c r="A25" s="71" t="s">
        <v>591</v>
      </c>
      <c r="B25" s="51"/>
      <c r="C25" s="27"/>
      <c r="D25" s="32"/>
      <c r="E25" s="32"/>
      <c r="F25" s="30"/>
    </row>
    <row r="26" spans="1:6" ht="16.5" customHeight="1" x14ac:dyDescent="0.25">
      <c r="A26" s="70" t="s">
        <v>612</v>
      </c>
      <c r="B26" s="57" t="s">
        <v>613</v>
      </c>
      <c r="C26" s="58" t="s">
        <v>13</v>
      </c>
      <c r="D26" s="36">
        <v>2987064.02</v>
      </c>
      <c r="E26" s="36">
        <v>-929599.36</v>
      </c>
      <c r="F26" s="30">
        <f t="shared" si="0"/>
        <v>-31.120838180093642</v>
      </c>
    </row>
    <row r="27" spans="1:6" ht="40.5" customHeight="1" x14ac:dyDescent="0.25">
      <c r="A27" s="47" t="s">
        <v>614</v>
      </c>
      <c r="B27" s="59" t="s">
        <v>613</v>
      </c>
      <c r="C27" s="58" t="s">
        <v>615</v>
      </c>
      <c r="D27" s="36">
        <v>2987064.02</v>
      </c>
      <c r="E27" s="36">
        <v>-929599.36</v>
      </c>
      <c r="F27" s="30">
        <f t="shared" si="0"/>
        <v>-31.120838180093642</v>
      </c>
    </row>
    <row r="28" spans="1:6" ht="24.75" customHeight="1" x14ac:dyDescent="0.25">
      <c r="A28" s="70" t="s">
        <v>616</v>
      </c>
      <c r="B28" s="57" t="s">
        <v>617</v>
      </c>
      <c r="C28" s="58" t="s">
        <v>13</v>
      </c>
      <c r="D28" s="36">
        <v>-451732970.54000002</v>
      </c>
      <c r="E28" s="36">
        <v>-270076404.58999997</v>
      </c>
      <c r="F28" s="30">
        <f t="shared" si="0"/>
        <v>59.786737343336171</v>
      </c>
    </row>
    <row r="29" spans="1:6" ht="39" x14ac:dyDescent="0.25">
      <c r="A29" s="47" t="s">
        <v>618</v>
      </c>
      <c r="B29" s="59" t="s">
        <v>617</v>
      </c>
      <c r="C29" s="58" t="s">
        <v>619</v>
      </c>
      <c r="D29" s="36">
        <v>-451732970.54000002</v>
      </c>
      <c r="E29" s="36">
        <v>-270076404.58999997</v>
      </c>
      <c r="F29" s="30">
        <f t="shared" si="0"/>
        <v>59.786737343336171</v>
      </c>
    </row>
    <row r="30" spans="1:6" ht="39" x14ac:dyDescent="0.25">
      <c r="A30" s="47" t="s">
        <v>620</v>
      </c>
      <c r="B30" s="59" t="s">
        <v>617</v>
      </c>
      <c r="C30" s="58" t="s">
        <v>621</v>
      </c>
      <c r="D30" s="36">
        <v>-451732970.54000002</v>
      </c>
      <c r="E30" s="36">
        <v>-270076404.58999997</v>
      </c>
      <c r="F30" s="30">
        <f t="shared" si="0"/>
        <v>59.786737343336171</v>
      </c>
    </row>
    <row r="31" spans="1:6" ht="30.75" customHeight="1" x14ac:dyDescent="0.25">
      <c r="A31" s="47" t="s">
        <v>622</v>
      </c>
      <c r="B31" s="59" t="s">
        <v>617</v>
      </c>
      <c r="C31" s="58" t="s">
        <v>623</v>
      </c>
      <c r="D31" s="36">
        <v>-451732970.54000002</v>
      </c>
      <c r="E31" s="36">
        <v>-270076404.58999997</v>
      </c>
      <c r="F31" s="30">
        <f t="shared" si="0"/>
        <v>59.786737343336171</v>
      </c>
    </row>
    <row r="32" spans="1:6" ht="41.25" customHeight="1" x14ac:dyDescent="0.25">
      <c r="A32" s="47" t="s">
        <v>624</v>
      </c>
      <c r="B32" s="59" t="s">
        <v>617</v>
      </c>
      <c r="C32" s="58" t="s">
        <v>625</v>
      </c>
      <c r="D32" s="36">
        <v>-451732970.54000002</v>
      </c>
      <c r="E32" s="36">
        <v>-270076404.58999997</v>
      </c>
      <c r="F32" s="30">
        <f t="shared" si="0"/>
        <v>59.786737343336171</v>
      </c>
    </row>
    <row r="33" spans="1:6" ht="24.75" customHeight="1" x14ac:dyDescent="0.25">
      <c r="A33" s="70" t="s">
        <v>626</v>
      </c>
      <c r="B33" s="57" t="s">
        <v>627</v>
      </c>
      <c r="C33" s="58" t="s">
        <v>13</v>
      </c>
      <c r="D33" s="36">
        <v>454720034.56</v>
      </c>
      <c r="E33" s="36">
        <v>269146805.23000002</v>
      </c>
      <c r="F33" s="30">
        <f t="shared" si="0"/>
        <v>59.189563857777692</v>
      </c>
    </row>
    <row r="34" spans="1:6" ht="33" customHeight="1" x14ac:dyDescent="0.25">
      <c r="A34" s="47" t="s">
        <v>628</v>
      </c>
      <c r="B34" s="59" t="s">
        <v>627</v>
      </c>
      <c r="C34" s="58" t="s">
        <v>629</v>
      </c>
      <c r="D34" s="36">
        <v>454720034.56</v>
      </c>
      <c r="E34" s="36">
        <v>269146805.23000002</v>
      </c>
      <c r="F34" s="30">
        <f t="shared" si="0"/>
        <v>59.189563857777692</v>
      </c>
    </row>
    <row r="35" spans="1:6" ht="31.5" customHeight="1" x14ac:dyDescent="0.25">
      <c r="A35" s="47" t="s">
        <v>630</v>
      </c>
      <c r="B35" s="59" t="s">
        <v>627</v>
      </c>
      <c r="C35" s="58" t="s">
        <v>631</v>
      </c>
      <c r="D35" s="36">
        <v>454720034.56</v>
      </c>
      <c r="E35" s="36">
        <v>269146805.23000002</v>
      </c>
      <c r="F35" s="30">
        <f t="shared" si="0"/>
        <v>59.189563857777692</v>
      </c>
    </row>
    <row r="36" spans="1:6" ht="38.25" customHeight="1" x14ac:dyDescent="0.25">
      <c r="A36" s="47" t="s">
        <v>632</v>
      </c>
      <c r="B36" s="59" t="s">
        <v>627</v>
      </c>
      <c r="C36" s="58" t="s">
        <v>633</v>
      </c>
      <c r="D36" s="36">
        <v>454720034.56</v>
      </c>
      <c r="E36" s="36">
        <v>269146805.23000002</v>
      </c>
      <c r="F36" s="30">
        <f t="shared" si="0"/>
        <v>59.189563857777692</v>
      </c>
    </row>
    <row r="37" spans="1:6" ht="39" customHeight="1" x14ac:dyDescent="0.25">
      <c r="A37" s="47" t="s">
        <v>634</v>
      </c>
      <c r="B37" s="59" t="s">
        <v>627</v>
      </c>
      <c r="C37" s="58" t="s">
        <v>635</v>
      </c>
      <c r="D37" s="36">
        <v>454720034.56</v>
      </c>
      <c r="E37" s="36">
        <v>269146805.23000002</v>
      </c>
      <c r="F37" s="30">
        <f t="shared" si="0"/>
        <v>59.189563857777692</v>
      </c>
    </row>
  </sheetData>
  <mergeCells count="6">
    <mergeCell ref="D2:F4"/>
    <mergeCell ref="A6:F6"/>
    <mergeCell ref="D8:F8"/>
    <mergeCell ref="A8:A9"/>
    <mergeCell ref="B8:B9"/>
    <mergeCell ref="C8:C9"/>
  </mergeCells>
  <pageMargins left="0.59055118110236227" right="0.39370078740157483" top="0.19685039370078741" bottom="0.19685039370078741" header="0" footer="0"/>
  <pageSetup paperSize="9" scale="70" fitToWidth="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016F077-3283-430A-8B38-7B8AB6A1D6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Рузаева</dc:creator>
  <cp:lastModifiedBy>Рузаева</cp:lastModifiedBy>
  <cp:lastPrinted>2024-07-16T13:37:56Z</cp:lastPrinted>
  <dcterms:created xsi:type="dcterms:W3CDTF">2024-07-16T10:04:21Z</dcterms:created>
  <dcterms:modified xsi:type="dcterms:W3CDTF">2024-07-17T07:07:36Z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